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55" windowHeight="8235"/>
  </bookViews>
  <sheets>
    <sheet name="ไตรมาส 2" sheetId="7" r:id="rId1"/>
    <sheet name="แบบฟอร์ม (2)" sheetId="6" r:id="rId2"/>
    <sheet name="แบบฟอร์ม" sheetId="4" r:id="rId3"/>
    <sheet name="ตัวอย่างการบันทึกข้อมูล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7"/>
  <c r="E22"/>
  <c r="E26" s="1"/>
  <c r="E83" i="6"/>
  <c r="E105" s="1"/>
  <c r="E122" s="1"/>
  <c r="E22"/>
  <c r="E22" i="4"/>
  <c r="E44" s="1"/>
  <c r="E66" s="1"/>
  <c r="E88" s="1"/>
  <c r="E105" s="1"/>
  <c r="J87"/>
  <c r="E12" i="5" l="1"/>
</calcChain>
</file>

<file path=xl/sharedStrings.xml><?xml version="1.0" encoding="utf-8"?>
<sst xmlns="http://schemas.openxmlformats.org/spreadsheetml/2006/main" count="898" uniqueCount="358">
  <si>
    <t>ลำดับที่
(1)</t>
  </si>
  <si>
    <t>กรมบัญชีกลาง</t>
  </si>
  <si>
    <t>แล็ปโปร</t>
  </si>
  <si>
    <t>ค่าน้ำดื่ม</t>
  </si>
  <si>
    <t>078/2561</t>
  </si>
  <si>
    <t>นครกิตติภัทธการโยธา</t>
  </si>
  <si>
    <t>วัสดุสำนักงาน</t>
  </si>
  <si>
    <t>085/2561</t>
  </si>
  <si>
    <t>ห้างหุ้นส่วนสามัญ วรรณาภัทร์</t>
  </si>
  <si>
    <t>จ้างบุคคลธรรมดา</t>
  </si>
  <si>
    <t>088/2561</t>
  </si>
  <si>
    <t>หจก.เฟื่องเจริญยนต์</t>
  </si>
  <si>
    <t>ค่าน้ำมันเชื้อเพลิง</t>
  </si>
  <si>
    <t>098/2561</t>
  </si>
  <si>
    <t>ร้านเอส เจ เมดิคอล</t>
  </si>
  <si>
    <t>ค่าพวงมาลา</t>
  </si>
  <si>
    <t>099/2561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</si>
  <si>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</si>
  <si>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</si>
  <si>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</si>
  <si>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</si>
  <si>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</si>
  <si>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</si>
  <si>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</si>
  <si>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</si>
  <si>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รวมทั้งสิ้น</t>
  </si>
  <si>
    <t>หมายเหตุ  :  เงื่อนไขการบันทึกข้อมูล</t>
  </si>
  <si>
    <t>จำนวนเงินรวม
ที่จัดซื้อจัดจ้าง
(5)</t>
  </si>
  <si>
    <t>เอกสารอ้างอิง (6)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</si>
  <si>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</si>
  <si>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ประจำไตรมาสที่ 1 (เดือนตุลาคม  พ.ศ. 2561 ถึง เดือนธันวาคม พ.ศ. 2561)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</si>
  <si>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</si>
  <si>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</si>
  <si>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</si>
  <si>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(1) ระบุลำดับที่เรียงตามลำดับวันที่ที่มีการจัดซื้อจัดจ้าง</t>
  </si>
  <si>
    <t>...............เทศบาลตำบลหนองลาด...............</t>
  </si>
  <si>
    <t>ร้านแสงรุ่งเรือง</t>
  </si>
  <si>
    <t>3470100520023</t>
  </si>
  <si>
    <t>0475559000210</t>
  </si>
  <si>
    <t>1470400154051</t>
  </si>
  <si>
    <t>ร้านเป็นหนึ่งเซอร์วิส</t>
  </si>
  <si>
    <t>นายเสน่ห์ สีสุข</t>
  </si>
  <si>
    <t>3470400136440</t>
  </si>
  <si>
    <t>3470100449396</t>
  </si>
  <si>
    <t>ร้านสตอร์มอิงค์เจ็ท</t>
  </si>
  <si>
    <t>ร้านพงษ์เจริญ</t>
  </si>
  <si>
    <t xml:space="preserve">(7) ระบุเหตุผลสนับสนุนในการจัดซื้อจัดจ้างนั้น โดยให้ระบุเป็นเลขอ้างอิง ดังนี้ 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</si>
  <si>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 </t>
  </si>
  <si>
    <t xml:space="preserve">                   ยกเว้นการจัดซื้อจัดจ้างตามระเบียบฯ ข้อ ๗๙ วรรคสอง</t>
  </si>
  <si>
    <t xml:space="preserve">     2 หมายถึง การจัดซื้อจัดจ้างตามระเบียบฯ ข้อ 79 วรรคสอง</t>
  </si>
  <si>
    <t xml:space="preserve">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</t>
  </si>
  <si>
    <t xml:space="preserve">                   ด่วนที่สุด ที่ กค (กวจ) 0405.2/ว 119 ลงวันที่ 9 มีนาคม 2561                                                                                                       </t>
  </si>
  <si>
    <t xml:space="preserve">     4 หมายถึง การจัดซื้อจัดจ้างกรณีอื่นๆ นอกเหนือจาก 1 - 3</t>
  </si>
  <si>
    <t>ประจำไตรมาสที่ 4 (เดือน กรกฎาคม พ.ศ. 2566 ถึง เดือน กันยายน พ.ศ. 2566)</t>
  </si>
  <si>
    <t>1470800090921</t>
  </si>
  <si>
    <t>ร้าน ส.วัสดุก่อสร้างและการเกษตร</t>
  </si>
  <si>
    <t>17-ก.ค.-66</t>
  </si>
  <si>
    <t>74/2566</t>
  </si>
  <si>
    <t>ร้านเพิ่มสุข 59</t>
  </si>
  <si>
    <t>76/2566</t>
  </si>
  <si>
    <t>ร้านพอใจการค้า</t>
  </si>
  <si>
    <t>20-ก.ค.-66</t>
  </si>
  <si>
    <t>77/2566</t>
  </si>
  <si>
    <t>8470188001184</t>
  </si>
  <si>
    <t>วัสดุอุปกรณ์โครงการ 1 อปท.1 สวนสมุนไพร</t>
  </si>
  <si>
    <t>วัสดุสำนักงาน (สำนักปลัด)</t>
  </si>
  <si>
    <t>วัสดุยานพาหนะและขนส่ง (สำนักปลัด)</t>
  </si>
  <si>
    <t>วัสดุน้ำดื่ม (กองคลัง)</t>
  </si>
  <si>
    <t>25-ก.ค.-66</t>
  </si>
  <si>
    <t>78/2566</t>
  </si>
  <si>
    <t>จ้างเหมาจัดทำป้ายพระบรมฉายาลักษณ์</t>
  </si>
  <si>
    <t>7-ก.ค.-66</t>
  </si>
  <si>
    <t>26/2566</t>
  </si>
  <si>
    <t xml:space="preserve">จ้างเหมาซ่อมแซมเครื่องปรับอากาศ </t>
  </si>
  <si>
    <t xml:space="preserve">รหัสครุภัณฑ์ 420-47-0003  </t>
  </si>
  <si>
    <t>27/2566</t>
  </si>
  <si>
    <t>จ้างเหมาซ่อมแซมรถยนต์ส่วนกลาง ทะเบียน</t>
  </si>
  <si>
    <t>นข-5707 สกลนคร</t>
  </si>
  <si>
    <t>28/2566</t>
  </si>
  <si>
    <t>นายต้อย สุนะ</t>
  </si>
  <si>
    <t>บฉ-2063 สกลนคร</t>
  </si>
  <si>
    <t>27-ก.ค.-66</t>
  </si>
  <si>
    <t>29/2566</t>
  </si>
  <si>
    <t>หจก.เทวินปิโตเลียม</t>
  </si>
  <si>
    <t>วัสดุน้ำมันเชื้อเพลิงและหล่อลื่น ตั้งแต่</t>
  </si>
  <si>
    <t xml:space="preserve"> 1 มิถุนายน ถึง 30 กันยายน 2566</t>
  </si>
  <si>
    <t>21-ก.ค.-66</t>
  </si>
  <si>
    <t>38/2566</t>
  </si>
  <si>
    <t>นางสาวนริศรา ภูมี</t>
  </si>
  <si>
    <t>1479900556849</t>
  </si>
  <si>
    <t>หจก.สกลนครเซอร์วิส โอเอ</t>
  </si>
  <si>
    <t>0473547000587</t>
  </si>
  <si>
    <t>ครุภัณฑ์คอมพิวเตอร์ (กองการศึกษา)</t>
  </si>
  <si>
    <t>18-ส.ค.-66</t>
  </si>
  <si>
    <t>87/2566</t>
  </si>
  <si>
    <t>23-ส.ค.-66</t>
  </si>
  <si>
    <t>88/2566</t>
  </si>
  <si>
    <t>29-ส.ค.-66</t>
  </si>
  <si>
    <t>91/2566</t>
  </si>
  <si>
    <t>3440100332197</t>
  </si>
  <si>
    <t>อู่พงศ์ศักดิ์ การช่าง</t>
  </si>
  <si>
    <t>3-ส.ค.-66</t>
  </si>
  <si>
    <t>30/2566</t>
  </si>
  <si>
    <t>จ้างเหมาซ่อมแซม รถกู้ชีพ - กู้ภัย</t>
  </si>
  <si>
    <t>31/2566</t>
  </si>
  <si>
    <t>อู่สกลวิทยา</t>
  </si>
  <si>
    <t>24-ส.ค.-66</t>
  </si>
  <si>
    <t>36/2566</t>
  </si>
  <si>
    <t>จ้างเหมาจัดทำป้ายชื่อ</t>
  </si>
  <si>
    <t>37/2566</t>
  </si>
  <si>
    <t>บริษัทริริน จำกัด</t>
  </si>
  <si>
    <t>วัสดุก่อสร้าง (กองการศึกษา)</t>
  </si>
  <si>
    <t>13-ก.ย.-66</t>
  </si>
  <si>
    <t>101/2566</t>
  </si>
  <si>
    <t>วัสดุก่อสร้าง (กองช่าง)</t>
  </si>
  <si>
    <t>วัสดุก่อสร้าง (สำนักปลัด)</t>
  </si>
  <si>
    <t>19-ก.ย.-66</t>
  </si>
  <si>
    <t>102/2566</t>
  </si>
  <si>
    <t>106/2566</t>
  </si>
  <si>
    <t>0400559000872</t>
  </si>
  <si>
    <t>26-ก.ย.-66</t>
  </si>
  <si>
    <t>109/2556</t>
  </si>
  <si>
    <t>หจก.ไนน์ตี้ไนน์ เจริญกิจ</t>
  </si>
  <si>
    <t>จ้างเหมาซ่อมแซมครุภัณฑ์คอมพิวเตอร์</t>
  </si>
  <si>
    <t>6-ก.ย.-66</t>
  </si>
  <si>
    <t>(สำนักปลัด)</t>
  </si>
  <si>
    <t>(กองช่าง)</t>
  </si>
  <si>
    <t xml:space="preserve">จ้างเหมาซ่อมแซมครุภัณฑ์คอมพิวเตอร์ </t>
  </si>
  <si>
    <t>(กองคลัง)</t>
  </si>
  <si>
    <t>7-ก.ย.-66</t>
  </si>
  <si>
    <t>39/2566</t>
  </si>
  <si>
    <t>40/2566</t>
  </si>
  <si>
    <t>จ้างเหมาถ่ายเอกสาร</t>
  </si>
  <si>
    <t>12-ก.ย.-66</t>
  </si>
  <si>
    <t>43/2566</t>
  </si>
  <si>
    <t>45/2566</t>
  </si>
  <si>
    <t>30-ก.ย.-66</t>
  </si>
  <si>
    <t>นายชาตรี ครุธตำคำ</t>
  </si>
  <si>
    <t>1470100277114</t>
  </si>
  <si>
    <t>จ้างเหมาบริการบุคคลทั่วไป(สำนักปลัด)</t>
  </si>
  <si>
    <t>จ้างเหมาบริการคนงานดับเพลิง</t>
  </si>
  <si>
    <t>01/2566</t>
  </si>
  <si>
    <t>นายเสร็จ เล็กอ่อน</t>
  </si>
  <si>
    <t>จ้างเหมาบริการคนงานประจำรถดับเพลิง</t>
  </si>
  <si>
    <t>3470100208755</t>
  </si>
  <si>
    <t>02/2566</t>
  </si>
  <si>
    <t>03/2566</t>
  </si>
  <si>
    <t>นายรังษี กุลยะณี</t>
  </si>
  <si>
    <t>3470100487867</t>
  </si>
  <si>
    <t>จ้างเหมาบริการคนงานเกษคร</t>
  </si>
  <si>
    <t>04/2566</t>
  </si>
  <si>
    <t>นายชิตณรงค์ บุตรดีอ้วน</t>
  </si>
  <si>
    <t>1470100197391</t>
  </si>
  <si>
    <t>05/2566</t>
  </si>
  <si>
    <t>นายสมเกียรติ จันปลิว</t>
  </si>
  <si>
    <t>1470100062941</t>
  </si>
  <si>
    <t>จ้างเหมาบริการคนงานประจำรถขยะฯ</t>
  </si>
  <si>
    <t>06/2566</t>
  </si>
  <si>
    <t>นายประจักร พุฒปา</t>
  </si>
  <si>
    <t>จ้างเหมาบริการคนงานประจำรถกู้ชีพ-กู้ภัย</t>
  </si>
  <si>
    <t>07/2566</t>
  </si>
  <si>
    <t>3470100519009</t>
  </si>
  <si>
    <t>นายสุรชัย  ศรีทิน</t>
  </si>
  <si>
    <t>08/2566</t>
  </si>
  <si>
    <t>1479900436746</t>
  </si>
  <si>
    <t>นายสุชิน ปุราชะกา</t>
  </si>
  <si>
    <t>09/2566</t>
  </si>
  <si>
    <t>3530200342088</t>
  </si>
  <si>
    <t>10/2566</t>
  </si>
  <si>
    <t>1470200310004</t>
  </si>
  <si>
    <t>จ้างเหมาซ่อมแซมรถยนต์บรรทุกขยะ ฯ</t>
  </si>
  <si>
    <t>นายเสกสรรค์ นาโควงษ์</t>
  </si>
  <si>
    <t>1103702565636</t>
  </si>
  <si>
    <t>11/2566</t>
  </si>
  <si>
    <t>นางสาวส่งการ เล็กอ่อน</t>
  </si>
  <si>
    <t>จ้างเหมาบริการคนงานทั่วไป (แม่บ้าน)</t>
  </si>
  <si>
    <t>12/2566</t>
  </si>
  <si>
    <t>1470100226706</t>
  </si>
  <si>
    <t>1470400175830</t>
  </si>
  <si>
    <t>นายวีระยุทธ อุสาพรม</t>
  </si>
  <si>
    <t>5341600068314</t>
  </si>
  <si>
    <t>นายพรชัย เสน่ห์พูด</t>
  </si>
  <si>
    <t>จ้างเหมาบริการคนงานสูบน้ำ ประจำศูนย์บ้าน</t>
  </si>
  <si>
    <t>ดอนแคน หมู่ที่ 4</t>
  </si>
  <si>
    <t>14/2566</t>
  </si>
  <si>
    <t>13/2566</t>
  </si>
  <si>
    <t>3470100523901</t>
  </si>
  <si>
    <t>นายวิรสิน จันลา</t>
  </si>
  <si>
    <t>จ้างเหมาบริการคนงานทำหน้าที่ปฏิบัติงานด้าน</t>
  </si>
  <si>
    <t>ควบคุมระบบสูบน้ำ (บ้านหนองลาด)</t>
  </si>
  <si>
    <t>15/2566</t>
  </si>
  <si>
    <t>1470100241357</t>
  </si>
  <si>
    <t>นายนัฐพล สุวรรณราช</t>
  </si>
  <si>
    <t>จ้างเหมาบริการบุคคลทั่วไปด้านช่าง</t>
  </si>
  <si>
    <t>16/2566</t>
  </si>
  <si>
    <t>3470190001051</t>
  </si>
  <si>
    <t>นายลักษณ์ บุญเฉลียว</t>
  </si>
  <si>
    <t>17/2566</t>
  </si>
  <si>
    <t>3470100520155</t>
  </si>
  <si>
    <t>นายขนิต วิชระโภชน์</t>
  </si>
  <si>
    <t>18/2566</t>
  </si>
  <si>
    <t>1470100279478</t>
  </si>
  <si>
    <t>นายพลสิทธิ์ เหล่าผาเกลี้ยง</t>
  </si>
  <si>
    <t>ท่าม่วง หมู่ที่ 2</t>
  </si>
  <si>
    <t>19/2566</t>
  </si>
  <si>
    <t>3350800643161</t>
  </si>
  <si>
    <t>นายวิชิต ภูมี</t>
  </si>
  <si>
    <t>จ้างเหมาบริการคนงานขับรถยนต์ กองคลัง</t>
  </si>
  <si>
    <t>20/2566</t>
  </si>
  <si>
    <t>1470100214546</t>
  </si>
  <si>
    <t>นายปริวัตร ศรีสุทัศน์</t>
  </si>
  <si>
    <t>จ้างเหมาบริการคนงานทำความสะอาด</t>
  </si>
  <si>
    <t>ศพด.บ้านสายปลาหลาย</t>
  </si>
  <si>
    <t>21/2566</t>
  </si>
  <si>
    <t>3470100413543</t>
  </si>
  <si>
    <t>นายสุกรี พุทธปา</t>
  </si>
  <si>
    <t>1479900321663</t>
  </si>
  <si>
    <t>นายธีรวัฒน์ สอนสมนึก</t>
  </si>
  <si>
    <t>จ้างเหมาบริการคนงานขับรถยนต์กองการศึกษา</t>
  </si>
  <si>
    <t>22/2566</t>
  </si>
  <si>
    <t>23/2566</t>
  </si>
  <si>
    <t>นายเจ๊อลี้ อุปละ</t>
  </si>
  <si>
    <t>ศพด.บ้านหนองลาด</t>
  </si>
  <si>
    <t>24/2566</t>
  </si>
  <si>
    <t>นางสาวดารุณี เวชพันธ์</t>
  </si>
  <si>
    <t>25/2566</t>
  </si>
  <si>
    <t>3470100481559</t>
  </si>
  <si>
    <t>34701100208755</t>
  </si>
  <si>
    <t>นายสำรวย ขีระมาศ</t>
  </si>
  <si>
    <t>จ้างเหมาบริการคนงานขับรถยนต์บรรทุกน้ำ</t>
  </si>
  <si>
    <t>1470100135174</t>
  </si>
  <si>
    <t>นางสาววัลธณี กันฮะ</t>
  </si>
  <si>
    <t>จ้างเหมาบริการคนงานทั่วไปงานธุรการ</t>
  </si>
  <si>
    <t>นางทาม สิทธิฮวด</t>
  </si>
  <si>
    <t>56202/-</t>
  </si>
  <si>
    <t>28-ก.ย.-66</t>
  </si>
  <si>
    <t>จ้างเหมาประกอบอาหารว่างและเครื่องดื่ม</t>
  </si>
  <si>
    <t>5470100043213</t>
  </si>
  <si>
    <t>56202/325</t>
  </si>
  <si>
    <t>19-ก.ค.-66</t>
  </si>
  <si>
    <t>1470400062622</t>
  </si>
  <si>
    <t>3470100231161</t>
  </si>
  <si>
    <t>0473563001851</t>
  </si>
  <si>
    <t>3470100405585</t>
  </si>
  <si>
    <t>3470101010860</t>
  </si>
  <si>
    <t xml:space="preserve"> 16 - ต.ค. - 66</t>
  </si>
  <si>
    <t xml:space="preserve"> 03/2567</t>
  </si>
  <si>
    <t xml:space="preserve"> 04/2567</t>
  </si>
  <si>
    <t>โรงกลึงพัฒนาการช่าง</t>
  </si>
  <si>
    <t>วัสดุสำนักงาน (กองคลัง)</t>
  </si>
  <si>
    <t>บริษัทเพิ่มสุข 59 จำกัด</t>
  </si>
  <si>
    <t>ร้านดงมะไฟสปอร์ต</t>
  </si>
  <si>
    <t>วัสดุโครงการแข่งขันเรือยาวประเพณีฯ</t>
  </si>
  <si>
    <t xml:space="preserve"> 24 - ต.ค. - 66</t>
  </si>
  <si>
    <t xml:space="preserve"> 05/2567</t>
  </si>
  <si>
    <t>วัสดุคอมพิวเตอร์ (สำนักปลัด)</t>
  </si>
  <si>
    <t xml:space="preserve"> 12 - ต.ค. - 66</t>
  </si>
  <si>
    <t>จ้างเหมาซ่อมแซมรถยนต์กู้ชีพ-กู้ภัย</t>
  </si>
  <si>
    <t>จ้างเหมาซ่อมแซมเครื่องปรับอากาศ</t>
  </si>
  <si>
    <t xml:space="preserve"> 18 - ต.ค. - 66</t>
  </si>
  <si>
    <t xml:space="preserve"> 06/2567</t>
  </si>
  <si>
    <t>นายณัฐศักดิ์ สาระคร</t>
  </si>
  <si>
    <t>จ้างเหมากีฬาสาธิต(รำมวยโบราญ)</t>
  </si>
  <si>
    <t xml:space="preserve"> 10/2567</t>
  </si>
  <si>
    <t xml:space="preserve"> 2 - พ.ย. - 66</t>
  </si>
  <si>
    <t xml:space="preserve"> 12/2567</t>
  </si>
  <si>
    <t>ร้านทวีทรัพย์รวมกิจ</t>
  </si>
  <si>
    <t>วัสดุยานพาหนะและขนส่ง(สำนักปลัด)</t>
  </si>
  <si>
    <t xml:space="preserve"> 6 - พ.ย. - 66</t>
  </si>
  <si>
    <t xml:space="preserve"> 13/2567</t>
  </si>
  <si>
    <t xml:space="preserve"> 8 - พ.ย. - 66</t>
  </si>
  <si>
    <t xml:space="preserve"> 14/2567</t>
  </si>
  <si>
    <t xml:space="preserve"> 29 - พ.ย. - 66</t>
  </si>
  <si>
    <t xml:space="preserve"> 21/2567</t>
  </si>
  <si>
    <t>วัสดุน้ำมันเชื้อเพลิงและหล่อลื่น ประจำปี2567</t>
  </si>
  <si>
    <t xml:space="preserve"> 5 - ต.ค. - 66</t>
  </si>
  <si>
    <t xml:space="preserve"> 28/2567</t>
  </si>
  <si>
    <t>นายสุภี เวชพันธ์</t>
  </si>
  <si>
    <t>จ้างเหมาบริการคนงานทั่วไปทำหน้าที่ประจำ</t>
  </si>
  <si>
    <t xml:space="preserve"> 8,000 บาท</t>
  </si>
  <si>
    <t>รถยนต์ท้ายขยะ เป็นเวลา 6 เดือนๆละ</t>
  </si>
  <si>
    <t xml:space="preserve"> 31 - ต.ค. - 66</t>
  </si>
  <si>
    <t xml:space="preserve"> 30/2567</t>
  </si>
  <si>
    <t>ประจำไตรมาสที่ 1 (เดือน ตุลาคม พ.ศ. 2566 ถึง เดือน ธันวาคม พ.ศ. 2566)</t>
  </si>
  <si>
    <t>นายพูลเพชร  แก้วดี</t>
  </si>
  <si>
    <t>จ้างเหมาบริการคนงานขับรถยนต์ สำนักปลัด</t>
  </si>
  <si>
    <t>เป็นเวลา 6 เดือนๆละ 8,000 บาท</t>
  </si>
  <si>
    <t xml:space="preserve"> 31/2567</t>
  </si>
  <si>
    <t>นายสำรวย  ขีระมาศ</t>
  </si>
  <si>
    <t>จ้างเหมาบริการคนงานขับรถบรรทุกยกเท</t>
  </si>
  <si>
    <t xml:space="preserve"> (เครนพับ)ฯ เป็นเวลา 10 เดือนๆละ</t>
  </si>
  <si>
    <t xml:space="preserve"> 10,000 บาท</t>
  </si>
  <si>
    <t xml:space="preserve"> 30 - พ.ย. - 66</t>
  </si>
  <si>
    <t xml:space="preserve"> 32/2567</t>
  </si>
  <si>
    <t xml:space="preserve"> 20 - ธ.ค. 66</t>
  </si>
  <si>
    <t xml:space="preserve"> 24/2567</t>
  </si>
  <si>
    <t xml:space="preserve"> 25 - ธ.ค. 66</t>
  </si>
  <si>
    <t xml:space="preserve"> 25/2567</t>
  </si>
  <si>
    <t>จ้างเหมาซ่อมแซมถอดหลังคา-ถอดแอร์หลังรถฯ</t>
  </si>
  <si>
    <t xml:space="preserve"> 20/2567</t>
  </si>
  <si>
    <t>3470100481524</t>
  </si>
  <si>
    <t>5470100006890</t>
  </si>
  <si>
    <t>0994000388608</t>
  </si>
  <si>
    <t>56202/537</t>
  </si>
  <si>
    <t>จ้างปะยางรถกู้ชีพ-กู้ภัย</t>
  </si>
  <si>
    <t>นางสาวธมนวรรณ ศักดิ์ดา</t>
  </si>
  <si>
    <t>ป้ายศูนย์บริการร่วม/ศูนย์บริการแบบเบ็ดเสร็จฯ</t>
  </si>
  <si>
    <t xml:space="preserve"> 7 - พ.ย. - 66</t>
  </si>
  <si>
    <t>56202/544</t>
  </si>
  <si>
    <t>ป้ายโครงการป้องกันและลดอุบัติเหตุทางถนนฯ</t>
  </si>
  <si>
    <t xml:space="preserve"> 27 - ธ.ค.- 66</t>
  </si>
  <si>
    <t>56202/613</t>
  </si>
  <si>
    <t>นางจินดา กุลสานต์</t>
  </si>
  <si>
    <t>โครงการป้องกันและลดอุบัติเหตุทางถนนฯ</t>
  </si>
  <si>
    <t>56202/614</t>
  </si>
  <si>
    <t>5470100069026</t>
  </si>
  <si>
    <t>3479900037694</t>
  </si>
  <si>
    <t xml:space="preserve">ประจำไตรมาสที่  2 (ประจำเดือนมกราคม พ.ศ.2567 ถึง เดือน มีนาคม  2567) </t>
  </si>
  <si>
    <t>26-มี.ค.-67</t>
  </si>
  <si>
    <t xml:space="preserve"> 53/2567</t>
  </si>
  <si>
    <t>9-ม.ค.-67</t>
  </si>
  <si>
    <t>12-ม.ค.-67</t>
  </si>
  <si>
    <t xml:space="preserve"> 26/2567</t>
  </si>
  <si>
    <t xml:space="preserve"> 27/2567</t>
  </si>
  <si>
    <t>17-ม.ค.-67</t>
  </si>
  <si>
    <t xml:space="preserve"> 29/2567</t>
  </si>
  <si>
    <t>หจก.เจริญลาภก่อสร้าง2016</t>
  </si>
  <si>
    <t>จัดซื้อวัสดุก่อสร้าง(กองช่าง)</t>
  </si>
  <si>
    <t>22-ม.ค.-67</t>
  </si>
  <si>
    <t xml:space="preserve"> 34/2567</t>
  </si>
  <si>
    <t>24-ม.ค.-67</t>
  </si>
  <si>
    <t>30-ม.ค.-67</t>
  </si>
  <si>
    <t xml:space="preserve"> 36/2567</t>
  </si>
  <si>
    <t xml:space="preserve"> 37/2567</t>
  </si>
  <si>
    <t>หจก.สมบูรณ์อิเลคทริค</t>
  </si>
  <si>
    <t>14-ก.พ.-67</t>
  </si>
  <si>
    <t xml:space="preserve"> 40/2567</t>
  </si>
  <si>
    <t xml:space="preserve"> 44/2567</t>
  </si>
  <si>
    <t>23-ก.พ.-67</t>
  </si>
  <si>
    <t>จ้างเหมาจัดทำป้ายประชาสัมพันธ์(ป้ายภาษี)</t>
  </si>
  <si>
    <t>20-ก.พ.-67</t>
  </si>
  <si>
    <t>บริษัทโตโยต้าสกลนคร</t>
  </si>
  <si>
    <t>จ้างเหมาซ่อมแซมรถกู้ชีพ-กู้ภัย</t>
  </si>
  <si>
    <t>28-ก.พ.-67</t>
  </si>
  <si>
    <t>จ้างเหมาซ่อมแซมรถ 6 ล้อ</t>
  </si>
  <si>
    <t>15-มี.ค.-67</t>
  </si>
  <si>
    <t>จ้างเหมาซ่อมแซมรถบรรทุกน้ำ</t>
  </si>
  <si>
    <t>18-มี.ค.-67</t>
  </si>
  <si>
    <t>3479900098286</t>
  </si>
  <si>
    <t>56201/032</t>
  </si>
  <si>
    <t>ร้านพิกุลทอง</t>
  </si>
  <si>
    <t>จัดซื้อพานพุ่มดอกไม้</t>
  </si>
  <si>
    <t>19-ม.ค.-67</t>
  </si>
  <si>
    <t xml:space="preserve">56202/ -   </t>
  </si>
  <si>
    <t>นางพิสมัย  กางทอง</t>
  </si>
  <si>
    <t>จัดจ้างอาหารว่างพร้อมเครื่องดื่ม</t>
  </si>
  <si>
    <t>19-ก.พ.-67</t>
  </si>
  <si>
    <t>24-ก.พ.-67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</si>
</sst>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rgb="FFFF0000"/>
      <name val="Tahoma"/>
      <family val="2"/>
      <charset val="222"/>
      <scheme val="minor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1" fillId="0" borderId="5" xfId="1" applyFont="1" applyBorder="1"/>
    <xf numFmtId="43" fontId="1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3" fontId="1" fillId="0" borderId="2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horizontal="left" vertical="center" wrapText="1"/>
    </xf>
    <xf numFmtId="0" fontId="6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43" fontId="2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43" fontId="8" fillId="0" borderId="0" xfId="0" applyNumberFormat="1" applyFont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59" fontId="5" fillId="0" borderId="0" xfId="0" applyNumberFormat="1" applyFont="1" applyAlignment="1">
      <alignment horizontal="left"/>
    </xf>
    <xf numFmtId="17" fontId="2" fillId="0" borderId="1" xfId="0" applyNumberFormat="1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/>
    <xf numFmtId="43" fontId="5" fillId="0" borderId="0" xfId="1" applyFont="1"/>
    <xf numFmtId="43" fontId="5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62</xdr:row>
      <xdr:rowOff>152401</xdr:rowOff>
    </xdr:from>
    <xdr:to>
      <xdr:col>7</xdr:col>
      <xdr:colOff>590550</xdr:colOff>
      <xdr:row>66</xdr:row>
      <xdr:rowOff>238125</xdr:rowOff>
    </xdr:to>
    <xdr:sp macro="" textlink="">
      <xdr:nvSpPr>
        <xdr:cNvPr id="2" name="TextBox 1"/>
        <xdr:cNvSpPr txBox="1"/>
      </xdr:nvSpPr>
      <xdr:spPr>
        <a:xfrm>
          <a:off x="76200" y="33985201"/>
          <a:ext cx="9982200" cy="1095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(ลงชื่อ)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....................................ผู้รายงาน            (ลงชื่อ)....................................ผู้ตรวจสอบ        (ลงชื่อ)......................................หัวหน้าเจ้าหน้าที่     (ลงชื่อ).............................................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     (นายนพดล ขจรกลิ่น)                              (นางสาวสลิตตา  สอนวงษา)                           (นางพิสมัย  กางทอง)                                     (นายอนุชา  ภิญญะพงษ์)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    ผู้ช่วยเจ้าพนักงานพัสดุ                               หัวหน้าฝ่ายบริหารงานคลัง                             ผู้อำนวยการกองคลัง                                   ปลัดเทศบาลตำบลหนองลาด</a:t>
          </a: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138</xdr:row>
      <xdr:rowOff>152401</xdr:rowOff>
    </xdr:from>
    <xdr:to>
      <xdr:col>7</xdr:col>
      <xdr:colOff>590550</xdr:colOff>
      <xdr:row>142</xdr:row>
      <xdr:rowOff>238125</xdr:rowOff>
    </xdr:to>
    <xdr:sp macro="" textlink="">
      <xdr:nvSpPr>
        <xdr:cNvPr id="2" name="TextBox 1"/>
        <xdr:cNvSpPr txBox="1"/>
      </xdr:nvSpPr>
      <xdr:spPr>
        <a:xfrm>
          <a:off x="76200" y="32708851"/>
          <a:ext cx="9925050" cy="1095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(ลงชื่อ)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....................................ผู้รายงาน            (ลงชื่อ)....................................ผู้ตรวจสอบ        (ลงชื่อ)......................................หัวหน้าเจ้าหน้าที่     (ลงชื่อ).............................................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     (นายนพดล ขจรกลิ่น)                              (นางสาวเจนจิตร  ครุธตำคำ)                           (นางพิสมัย  กางทอง)                                     (นายอนุชา  ภิญญะพงษ์)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    ผู้ช่วยเจ้าพนักงานพัสดุ                        นักวิชาการจัดเก็บรายได้ ชำนาญการ                         ผู้อำนวยการกองคลัง                                   ปลัดเทศบาลตำบลหนองลาด</a:t>
          </a: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120</xdr:row>
      <xdr:rowOff>152401</xdr:rowOff>
    </xdr:from>
    <xdr:to>
      <xdr:col>7</xdr:col>
      <xdr:colOff>590550</xdr:colOff>
      <xdr:row>124</xdr:row>
      <xdr:rowOff>238125</xdr:rowOff>
    </xdr:to>
    <xdr:sp macro="" textlink="">
      <xdr:nvSpPr>
        <xdr:cNvPr id="2" name="TextBox 1"/>
        <xdr:cNvSpPr txBox="1"/>
      </xdr:nvSpPr>
      <xdr:spPr>
        <a:xfrm>
          <a:off x="76200" y="32708851"/>
          <a:ext cx="9925050" cy="1095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(ลงชื่อ)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....................................ผู้รายงาน            (ลงชื่อ)....................................ผู้ตรวจสอบ        (ลงชื่อ)......................................หัวหน้าเจ้าหน้าที่     (ลงชื่อ).............................................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(นางสาวทัศนาภรณ์  มุละดา)                         (นางสาวสลิตตา   สอนวงษา)                           (นางพิสมัย  กางทอง)                                     (นายอนุชา  ภิญญะพงษ์)</a:t>
          </a:r>
        </a:p>
        <a:p>
          <a:r>
            <a:rPr lang="th-TH" sz="1600" baseline="0">
              <a:latin typeface="TH SarabunIT๙" pitchFamily="34" charset="-34"/>
              <a:cs typeface="TH SarabunIT๙" pitchFamily="34" charset="-34"/>
            </a:rPr>
            <a:t>    เจ้าพนักงานพัสดุปฏิบัติงาน                            หัวหน้าฝ่ายบริหารงานคลัง                              ผู้อำนวยการกองคลัง                                   ปลัดเทศบาลตำบลหนองลาด</a:t>
          </a: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zoomScaleNormal="100" workbookViewId="0">
      <selection activeCell="F72" sqref="F72"/>
    </sheetView>
  </sheetViews>
  <sheetFormatPr defaultRowHeight="19.5"/>
  <cols>
    <col min="1" max="1" width="7.75" style="50" customWidth="1"/>
    <col min="2" max="2" width="18" style="50" customWidth="1"/>
    <col min="3" max="3" width="24.75" style="50" customWidth="1"/>
    <col min="4" max="4" width="33.75" style="50" customWidth="1"/>
    <col min="5" max="5" width="15.375" style="50" customWidth="1"/>
    <col min="6" max="6" width="13.625" style="50" customWidth="1"/>
    <col min="7" max="7" width="11" style="50" customWidth="1"/>
    <col min="8" max="8" width="8.375" style="50" customWidth="1"/>
    <col min="9" max="9" width="9" style="50"/>
    <col min="10" max="10" width="16" style="50" customWidth="1"/>
    <col min="11" max="11" width="15.375" style="50" customWidth="1"/>
    <col min="12" max="16384" width="9" style="50"/>
  </cols>
  <sheetData>
    <row r="1" spans="1:11" s="48" customFormat="1" ht="19.899999999999999" customHeight="1">
      <c r="A1" s="62" t="s">
        <v>32</v>
      </c>
      <c r="B1" s="62"/>
      <c r="C1" s="62"/>
      <c r="D1" s="62"/>
      <c r="E1" s="62"/>
      <c r="F1" s="62"/>
      <c r="G1" s="62"/>
      <c r="H1" s="62"/>
      <c r="I1" s="11"/>
      <c r="J1" s="11"/>
    </row>
    <row r="2" spans="1:11" s="48" customFormat="1" ht="17.45" customHeight="1">
      <c r="A2" s="62" t="s">
        <v>317</v>
      </c>
      <c r="B2" s="62"/>
      <c r="C2" s="62"/>
      <c r="D2" s="62"/>
      <c r="E2" s="62"/>
      <c r="F2" s="62"/>
      <c r="G2" s="62"/>
      <c r="H2" s="62"/>
      <c r="I2" s="11"/>
      <c r="J2" s="11"/>
    </row>
    <row r="3" spans="1:11" s="48" customFormat="1" ht="17.45" customHeight="1">
      <c r="A3" s="63" t="s">
        <v>35</v>
      </c>
      <c r="B3" s="63"/>
      <c r="C3" s="63"/>
      <c r="D3" s="63"/>
      <c r="E3" s="63"/>
      <c r="F3" s="63"/>
      <c r="G3" s="63"/>
      <c r="H3" s="63"/>
      <c r="I3" s="13"/>
      <c r="J3" s="13"/>
    </row>
    <row r="4" spans="1:11" s="48" customFormat="1" ht="20.25" customHeight="1">
      <c r="A4" s="64" t="s">
        <v>0</v>
      </c>
      <c r="B4" s="66" t="s">
        <v>18</v>
      </c>
      <c r="C4" s="66" t="s">
        <v>19</v>
      </c>
      <c r="D4" s="66" t="s">
        <v>20</v>
      </c>
      <c r="E4" s="66" t="s">
        <v>27</v>
      </c>
      <c r="F4" s="67" t="s">
        <v>28</v>
      </c>
      <c r="G4" s="67"/>
      <c r="H4" s="64" t="s">
        <v>21</v>
      </c>
    </row>
    <row r="5" spans="1:11" s="49" customFormat="1" ht="60.75" customHeight="1">
      <c r="A5" s="65"/>
      <c r="B5" s="66"/>
      <c r="C5" s="66"/>
      <c r="D5" s="66"/>
      <c r="E5" s="66"/>
      <c r="F5" s="58" t="s">
        <v>22</v>
      </c>
      <c r="G5" s="58" t="s">
        <v>17</v>
      </c>
      <c r="H5" s="65"/>
    </row>
    <row r="6" spans="1:11" s="48" customFormat="1" ht="20.25" customHeight="1">
      <c r="A6" s="30">
        <v>1</v>
      </c>
      <c r="B6" s="31" t="s">
        <v>37</v>
      </c>
      <c r="C6" s="32" t="s">
        <v>36</v>
      </c>
      <c r="D6" s="32" t="s">
        <v>67</v>
      </c>
      <c r="E6" s="29">
        <v>600</v>
      </c>
      <c r="F6" s="39" t="s">
        <v>320</v>
      </c>
      <c r="G6" s="56" t="s">
        <v>322</v>
      </c>
      <c r="H6" s="36">
        <v>4</v>
      </c>
      <c r="J6" s="29"/>
    </row>
    <row r="7" spans="1:11" s="48" customFormat="1" ht="20.25" customHeight="1">
      <c r="A7" s="30">
        <v>2</v>
      </c>
      <c r="B7" s="31" t="s">
        <v>37</v>
      </c>
      <c r="C7" s="32" t="s">
        <v>36</v>
      </c>
      <c r="D7" s="32" t="s">
        <v>67</v>
      </c>
      <c r="E7" s="29">
        <v>3540</v>
      </c>
      <c r="F7" s="39" t="s">
        <v>321</v>
      </c>
      <c r="G7" s="34" t="s">
        <v>323</v>
      </c>
      <c r="H7" s="36">
        <v>4</v>
      </c>
      <c r="J7" s="29"/>
      <c r="K7" s="41"/>
    </row>
    <row r="8" spans="1:11" s="48" customFormat="1" ht="20.25" customHeight="1">
      <c r="A8" s="30">
        <v>3</v>
      </c>
      <c r="B8" s="31" t="s">
        <v>37</v>
      </c>
      <c r="C8" s="32" t="s">
        <v>36</v>
      </c>
      <c r="D8" s="32" t="s">
        <v>67</v>
      </c>
      <c r="E8" s="29">
        <v>4100</v>
      </c>
      <c r="F8" s="39" t="s">
        <v>324</v>
      </c>
      <c r="G8" s="34" t="s">
        <v>325</v>
      </c>
      <c r="H8" s="36">
        <v>4</v>
      </c>
      <c r="J8" s="29"/>
      <c r="K8" s="29"/>
    </row>
    <row r="9" spans="1:11" s="48" customFormat="1" ht="20.25" customHeight="1">
      <c r="A9" s="30">
        <v>4</v>
      </c>
      <c r="B9" s="31"/>
      <c r="C9" s="32" t="s">
        <v>326</v>
      </c>
      <c r="D9" s="32" t="s">
        <v>327</v>
      </c>
      <c r="E9" s="29">
        <v>5000</v>
      </c>
      <c r="F9" s="39" t="s">
        <v>328</v>
      </c>
      <c r="G9" s="34" t="s">
        <v>329</v>
      </c>
      <c r="H9" s="36">
        <v>4</v>
      </c>
      <c r="J9" s="29"/>
      <c r="K9" s="29"/>
    </row>
    <row r="10" spans="1:11" s="48" customFormat="1" ht="20.25" customHeight="1">
      <c r="A10" s="30">
        <v>5</v>
      </c>
      <c r="B10" s="31" t="s">
        <v>37</v>
      </c>
      <c r="C10" s="32" t="s">
        <v>36</v>
      </c>
      <c r="D10" s="32" t="s">
        <v>67</v>
      </c>
      <c r="E10" s="29">
        <v>3300</v>
      </c>
      <c r="F10" s="39" t="s">
        <v>330</v>
      </c>
      <c r="G10" s="34" t="s">
        <v>293</v>
      </c>
      <c r="H10" s="36">
        <v>4</v>
      </c>
      <c r="J10" s="29"/>
      <c r="K10" s="29"/>
    </row>
    <row r="11" spans="1:11" s="48" customFormat="1" ht="20.25" customHeight="1">
      <c r="A11" s="30">
        <v>6</v>
      </c>
      <c r="B11" s="31" t="s">
        <v>37</v>
      </c>
      <c r="C11" s="32" t="s">
        <v>36</v>
      </c>
      <c r="D11" s="32" t="s">
        <v>67</v>
      </c>
      <c r="E11" s="29">
        <v>3300</v>
      </c>
      <c r="F11" s="39" t="s">
        <v>331</v>
      </c>
      <c r="G11" s="34" t="s">
        <v>332</v>
      </c>
      <c r="H11" s="36">
        <v>4</v>
      </c>
      <c r="J11" s="29"/>
      <c r="K11" s="29"/>
    </row>
    <row r="12" spans="1:11" s="48" customFormat="1" ht="20.25" customHeight="1">
      <c r="A12" s="30">
        <v>7</v>
      </c>
      <c r="B12" s="31"/>
      <c r="C12" s="32" t="s">
        <v>334</v>
      </c>
      <c r="D12" s="32" t="s">
        <v>327</v>
      </c>
      <c r="E12" s="29">
        <v>1160</v>
      </c>
      <c r="F12" s="39" t="s">
        <v>331</v>
      </c>
      <c r="G12" s="34" t="s">
        <v>333</v>
      </c>
      <c r="H12" s="36">
        <v>4</v>
      </c>
      <c r="J12" s="29"/>
      <c r="K12" s="29"/>
    </row>
    <row r="13" spans="1:11" s="48" customFormat="1" ht="20.25" customHeight="1">
      <c r="A13" s="30">
        <v>8</v>
      </c>
      <c r="B13" s="31" t="s">
        <v>37</v>
      </c>
      <c r="C13" s="32" t="s">
        <v>36</v>
      </c>
      <c r="D13" s="32" t="s">
        <v>67</v>
      </c>
      <c r="E13" s="29">
        <v>1050</v>
      </c>
      <c r="F13" s="39" t="s">
        <v>335</v>
      </c>
      <c r="G13" s="34" t="s">
        <v>336</v>
      </c>
      <c r="H13" s="36">
        <v>4</v>
      </c>
      <c r="J13" s="29"/>
      <c r="K13" s="29"/>
    </row>
    <row r="14" spans="1:11" s="48" customFormat="1" ht="20.25" customHeight="1">
      <c r="A14" s="30">
        <v>9</v>
      </c>
      <c r="B14" s="31" t="s">
        <v>37</v>
      </c>
      <c r="C14" s="32" t="s">
        <v>36</v>
      </c>
      <c r="D14" s="32" t="s">
        <v>67</v>
      </c>
      <c r="E14" s="29">
        <v>1920</v>
      </c>
      <c r="F14" s="39" t="s">
        <v>338</v>
      </c>
      <c r="G14" s="34" t="s">
        <v>337</v>
      </c>
      <c r="H14" s="36">
        <v>4</v>
      </c>
      <c r="J14" s="29"/>
      <c r="K14" s="29"/>
    </row>
    <row r="15" spans="1:11" s="48" customFormat="1" ht="20.25" customHeight="1">
      <c r="A15" s="30">
        <v>10</v>
      </c>
      <c r="B15" s="31" t="s">
        <v>37</v>
      </c>
      <c r="C15" s="32" t="s">
        <v>36</v>
      </c>
      <c r="D15" s="32" t="s">
        <v>67</v>
      </c>
      <c r="E15" s="29">
        <v>3300</v>
      </c>
      <c r="F15" s="39" t="s">
        <v>318</v>
      </c>
      <c r="G15" s="34" t="s">
        <v>319</v>
      </c>
      <c r="H15" s="36">
        <v>4</v>
      </c>
      <c r="J15" s="29"/>
      <c r="K15" s="29"/>
    </row>
    <row r="16" spans="1:11" s="48" customFormat="1" ht="20.25" customHeight="1">
      <c r="A16" s="30">
        <v>11</v>
      </c>
      <c r="B16" s="31" t="s">
        <v>39</v>
      </c>
      <c r="C16" s="32" t="s">
        <v>44</v>
      </c>
      <c r="D16" s="32" t="s">
        <v>339</v>
      </c>
      <c r="E16" s="29">
        <v>2610</v>
      </c>
      <c r="F16" s="39" t="s">
        <v>340</v>
      </c>
      <c r="G16" s="34" t="s">
        <v>295</v>
      </c>
      <c r="H16" s="36">
        <v>4</v>
      </c>
      <c r="J16" s="29"/>
      <c r="K16" s="29"/>
    </row>
    <row r="17" spans="1:11" s="48" customFormat="1" ht="20.25" customHeight="1">
      <c r="A17" s="30">
        <v>12</v>
      </c>
      <c r="B17" s="31" t="s">
        <v>348</v>
      </c>
      <c r="C17" s="32" t="s">
        <v>341</v>
      </c>
      <c r="D17" s="32" t="s">
        <v>342</v>
      </c>
      <c r="E17" s="29">
        <v>3115.84</v>
      </c>
      <c r="F17" s="39" t="s">
        <v>343</v>
      </c>
      <c r="G17" s="34" t="s">
        <v>323</v>
      </c>
      <c r="H17" s="36">
        <v>4</v>
      </c>
      <c r="J17" s="29"/>
      <c r="K17" s="29"/>
    </row>
    <row r="18" spans="1:11" s="48" customFormat="1" ht="20.25" customHeight="1">
      <c r="A18" s="30">
        <v>13</v>
      </c>
      <c r="B18" s="31" t="s">
        <v>99</v>
      </c>
      <c r="C18" s="32" t="s">
        <v>100</v>
      </c>
      <c r="D18" s="32" t="s">
        <v>344</v>
      </c>
      <c r="E18" s="29">
        <v>1200</v>
      </c>
      <c r="F18" s="39" t="s">
        <v>345</v>
      </c>
      <c r="G18" s="34" t="s">
        <v>325</v>
      </c>
      <c r="H18" s="36">
        <v>4</v>
      </c>
      <c r="J18" s="29"/>
      <c r="K18" s="29"/>
    </row>
    <row r="19" spans="1:11" s="48" customFormat="1" ht="20.25" customHeight="1">
      <c r="A19" s="30">
        <v>14</v>
      </c>
      <c r="B19" s="31" t="s">
        <v>99</v>
      </c>
      <c r="C19" s="32" t="s">
        <v>100</v>
      </c>
      <c r="D19" s="32" t="s">
        <v>346</v>
      </c>
      <c r="E19" s="29">
        <v>1150</v>
      </c>
      <c r="F19" s="39" t="s">
        <v>345</v>
      </c>
      <c r="G19" s="34" t="s">
        <v>325</v>
      </c>
      <c r="H19" s="36">
        <v>4</v>
      </c>
      <c r="J19" s="29"/>
      <c r="K19" s="29"/>
    </row>
    <row r="20" spans="1:11" s="48" customFormat="1" ht="20.25" customHeight="1">
      <c r="A20" s="30">
        <v>15</v>
      </c>
      <c r="B20" s="31" t="s">
        <v>242</v>
      </c>
      <c r="C20" s="32" t="s">
        <v>122</v>
      </c>
      <c r="D20" s="32" t="s">
        <v>123</v>
      </c>
      <c r="E20" s="29">
        <v>3000</v>
      </c>
      <c r="F20" s="39" t="s">
        <v>347</v>
      </c>
      <c r="G20" s="34" t="s">
        <v>287</v>
      </c>
      <c r="H20" s="36">
        <v>4</v>
      </c>
      <c r="J20" s="29"/>
      <c r="K20" s="29"/>
    </row>
    <row r="21" spans="1:11" ht="19.5" customHeight="1">
      <c r="A21" s="30">
        <v>16</v>
      </c>
      <c r="B21" s="31" t="s">
        <v>242</v>
      </c>
      <c r="C21" s="32" t="s">
        <v>122</v>
      </c>
      <c r="D21" s="32" t="s">
        <v>123</v>
      </c>
      <c r="E21" s="29">
        <v>500</v>
      </c>
      <c r="F21" s="39" t="s">
        <v>347</v>
      </c>
      <c r="G21" s="34" t="s">
        <v>293</v>
      </c>
      <c r="H21" s="36">
        <v>4</v>
      </c>
      <c r="I21" s="14"/>
      <c r="J21" s="29"/>
      <c r="K21" s="29"/>
    </row>
    <row r="22" spans="1:11" ht="20.25" hidden="1" customHeight="1">
      <c r="A22" s="30">
        <v>17</v>
      </c>
      <c r="B22" s="31"/>
      <c r="C22" s="32"/>
      <c r="D22" s="32"/>
      <c r="E22" s="29">
        <f>SUM(E6:E21)</f>
        <v>38845.839999999997</v>
      </c>
      <c r="F22" s="39"/>
      <c r="G22" s="34"/>
      <c r="H22" s="30"/>
      <c r="I22" s="14"/>
      <c r="J22" s="14"/>
      <c r="K22" s="29"/>
    </row>
    <row r="23" spans="1:11" ht="20.25" hidden="1" customHeight="1">
      <c r="A23" s="30">
        <v>18</v>
      </c>
      <c r="B23" s="31"/>
      <c r="C23" s="32"/>
      <c r="D23" s="32"/>
      <c r="E23" s="29"/>
      <c r="F23" s="39"/>
      <c r="G23" s="34"/>
      <c r="H23" s="30"/>
      <c r="I23" s="14"/>
      <c r="J23" s="14"/>
      <c r="K23" s="29"/>
    </row>
    <row r="24" spans="1:11" ht="20.25" hidden="1" customHeight="1">
      <c r="A24" s="30">
        <v>19</v>
      </c>
      <c r="B24" s="31"/>
      <c r="C24" s="32"/>
      <c r="D24" s="32"/>
      <c r="E24" s="29"/>
      <c r="F24" s="39"/>
      <c r="G24" s="34"/>
      <c r="H24" s="30"/>
      <c r="I24" s="14"/>
      <c r="J24" s="14"/>
      <c r="K24" s="29"/>
    </row>
    <row r="25" spans="1:11" ht="20.25" hidden="1" customHeight="1">
      <c r="A25" s="30">
        <v>20</v>
      </c>
      <c r="B25" s="31"/>
      <c r="C25" s="32"/>
      <c r="D25" s="32"/>
      <c r="E25" s="29"/>
      <c r="F25" s="39"/>
      <c r="G25" s="34"/>
      <c r="H25" s="30"/>
      <c r="I25" s="14"/>
      <c r="J25" s="46"/>
      <c r="K25" s="29"/>
    </row>
    <row r="26" spans="1:11" ht="18" customHeight="1">
      <c r="A26" s="24"/>
      <c r="B26" s="25"/>
      <c r="C26" s="26"/>
      <c r="D26" s="38" t="s">
        <v>25</v>
      </c>
      <c r="E26" s="59">
        <f>SUM(E22)</f>
        <v>38845.839999999997</v>
      </c>
      <c r="F26" s="27"/>
      <c r="G26" s="28"/>
      <c r="H26" s="24"/>
      <c r="I26" s="14"/>
      <c r="J26" s="46"/>
      <c r="K26" s="29"/>
    </row>
    <row r="27" spans="1:11" s="48" customFormat="1" ht="19.899999999999999" customHeight="1">
      <c r="A27" s="62" t="s">
        <v>32</v>
      </c>
      <c r="B27" s="62"/>
      <c r="C27" s="62"/>
      <c r="D27" s="62"/>
      <c r="E27" s="62"/>
      <c r="F27" s="62"/>
      <c r="G27" s="62"/>
      <c r="H27" s="62"/>
      <c r="I27" s="11"/>
      <c r="J27" s="29"/>
      <c r="K27" s="29"/>
    </row>
    <row r="28" spans="1:11" s="48" customFormat="1" ht="17.45" customHeight="1">
      <c r="A28" s="62" t="s">
        <v>317</v>
      </c>
      <c r="B28" s="62"/>
      <c r="C28" s="62"/>
      <c r="D28" s="62"/>
      <c r="E28" s="62"/>
      <c r="F28" s="62"/>
      <c r="G28" s="62"/>
      <c r="H28" s="62"/>
      <c r="I28" s="11"/>
      <c r="J28" s="29"/>
      <c r="K28" s="29"/>
    </row>
    <row r="29" spans="1:11" s="48" customFormat="1" ht="17.45" customHeight="1">
      <c r="A29" s="63" t="s">
        <v>35</v>
      </c>
      <c r="B29" s="63"/>
      <c r="C29" s="63"/>
      <c r="D29" s="63"/>
      <c r="E29" s="63"/>
      <c r="F29" s="63"/>
      <c r="G29" s="63"/>
      <c r="H29" s="63"/>
      <c r="I29" s="13"/>
      <c r="J29" s="29"/>
      <c r="K29" s="29"/>
    </row>
    <row r="30" spans="1:11" s="48" customFormat="1" ht="11.45" customHeight="1">
      <c r="B30" s="12"/>
      <c r="C30" s="12"/>
      <c r="D30" s="12"/>
      <c r="E30" s="12"/>
      <c r="F30" s="12"/>
      <c r="G30" s="12"/>
      <c r="H30" s="12"/>
      <c r="J30" s="29"/>
      <c r="K30" s="29"/>
    </row>
    <row r="31" spans="1:11" s="48" customFormat="1" ht="20.25" customHeight="1">
      <c r="A31" s="64" t="s">
        <v>0</v>
      </c>
      <c r="B31" s="66" t="s">
        <v>18</v>
      </c>
      <c r="C31" s="66" t="s">
        <v>19</v>
      </c>
      <c r="D31" s="66" t="s">
        <v>20</v>
      </c>
      <c r="E31" s="66" t="s">
        <v>27</v>
      </c>
      <c r="F31" s="67" t="s">
        <v>28</v>
      </c>
      <c r="G31" s="67"/>
      <c r="H31" s="64" t="s">
        <v>21</v>
      </c>
      <c r="J31" s="29"/>
      <c r="K31" s="29"/>
    </row>
    <row r="32" spans="1:11" s="49" customFormat="1" ht="61.5" customHeight="1">
      <c r="A32" s="65"/>
      <c r="B32" s="66"/>
      <c r="C32" s="66"/>
      <c r="D32" s="66"/>
      <c r="E32" s="66"/>
      <c r="F32" s="58" t="s">
        <v>22</v>
      </c>
      <c r="G32" s="58" t="s">
        <v>17</v>
      </c>
      <c r="H32" s="65"/>
      <c r="J32" s="29"/>
      <c r="K32" s="29"/>
    </row>
    <row r="33" spans="1:11" ht="20.25" customHeight="1">
      <c r="A33" s="30">
        <v>17</v>
      </c>
      <c r="B33" s="31" t="s">
        <v>315</v>
      </c>
      <c r="C33" s="32" t="s">
        <v>305</v>
      </c>
      <c r="D33" s="32" t="s">
        <v>304</v>
      </c>
      <c r="E33" s="29">
        <v>180</v>
      </c>
      <c r="F33" s="39" t="s">
        <v>324</v>
      </c>
      <c r="G33" s="34" t="s">
        <v>349</v>
      </c>
      <c r="H33" s="30">
        <v>3</v>
      </c>
      <c r="I33" s="14"/>
      <c r="J33" s="29"/>
      <c r="K33" s="29"/>
    </row>
    <row r="34" spans="1:11" s="51" customFormat="1" ht="20.25" customHeight="1">
      <c r="A34" s="45">
        <v>18</v>
      </c>
      <c r="B34" s="31"/>
      <c r="C34" s="32" t="s">
        <v>350</v>
      </c>
      <c r="D34" s="32" t="s">
        <v>351</v>
      </c>
      <c r="E34" s="29">
        <v>2000</v>
      </c>
      <c r="F34" s="39" t="s">
        <v>352</v>
      </c>
      <c r="G34" s="34" t="s">
        <v>353</v>
      </c>
      <c r="H34" s="30">
        <v>3</v>
      </c>
      <c r="I34" s="43"/>
      <c r="J34" s="29"/>
      <c r="K34" s="29"/>
    </row>
    <row r="35" spans="1:11" ht="20.25" customHeight="1">
      <c r="A35" s="30">
        <v>19</v>
      </c>
      <c r="B35" s="31"/>
      <c r="C35" s="32" t="s">
        <v>350</v>
      </c>
      <c r="D35" s="32" t="s">
        <v>351</v>
      </c>
      <c r="E35" s="29">
        <v>1000</v>
      </c>
      <c r="F35" s="39" t="s">
        <v>352</v>
      </c>
      <c r="G35" s="34" t="s">
        <v>353</v>
      </c>
      <c r="H35" s="30">
        <v>3</v>
      </c>
      <c r="I35" s="14"/>
      <c r="J35" s="29"/>
      <c r="K35" s="29"/>
    </row>
    <row r="36" spans="1:11" ht="20.25" customHeight="1">
      <c r="A36" s="30">
        <v>20</v>
      </c>
      <c r="B36" s="31"/>
      <c r="C36" s="32" t="s">
        <v>354</v>
      </c>
      <c r="D36" s="32" t="s">
        <v>355</v>
      </c>
      <c r="E36" s="29">
        <v>3000</v>
      </c>
      <c r="F36" s="39" t="s">
        <v>356</v>
      </c>
      <c r="G36" s="34" t="s">
        <v>353</v>
      </c>
      <c r="H36" s="30">
        <v>3</v>
      </c>
      <c r="I36" s="14"/>
      <c r="J36" s="29"/>
      <c r="K36" s="29"/>
    </row>
    <row r="37" spans="1:11" ht="20.25" customHeight="1">
      <c r="A37" s="45">
        <v>21</v>
      </c>
      <c r="B37" s="31"/>
      <c r="C37" s="32" t="s">
        <v>350</v>
      </c>
      <c r="D37" s="32" t="s">
        <v>351</v>
      </c>
      <c r="E37" s="29">
        <v>1000</v>
      </c>
      <c r="F37" s="39" t="s">
        <v>357</v>
      </c>
      <c r="G37" s="34" t="s">
        <v>353</v>
      </c>
      <c r="H37" s="30">
        <v>3</v>
      </c>
      <c r="I37" s="14"/>
      <c r="J37" s="29"/>
      <c r="K37" s="29"/>
    </row>
    <row r="38" spans="1:11" ht="20.25" customHeight="1">
      <c r="A38" s="30">
        <v>22</v>
      </c>
      <c r="B38" s="31"/>
      <c r="C38" s="32" t="s">
        <v>350</v>
      </c>
      <c r="D38" s="32" t="s">
        <v>351</v>
      </c>
      <c r="E38" s="29">
        <v>1000</v>
      </c>
      <c r="F38" s="39" t="s">
        <v>343</v>
      </c>
      <c r="G38" s="34" t="s">
        <v>353</v>
      </c>
      <c r="H38" s="30">
        <v>3</v>
      </c>
      <c r="I38" s="14"/>
      <c r="J38" s="46"/>
      <c r="K38" s="29"/>
    </row>
    <row r="39" spans="1:11" ht="20.25" customHeight="1">
      <c r="A39" s="30">
        <v>23</v>
      </c>
      <c r="B39" s="31"/>
      <c r="C39" s="32" t="s">
        <v>350</v>
      </c>
      <c r="D39" s="32" t="s">
        <v>351</v>
      </c>
      <c r="E39" s="29">
        <v>1000</v>
      </c>
      <c r="F39" s="39" t="s">
        <v>347</v>
      </c>
      <c r="G39" s="34" t="s">
        <v>353</v>
      </c>
      <c r="H39" s="30">
        <v>3</v>
      </c>
      <c r="I39" s="14"/>
      <c r="J39" s="14"/>
      <c r="K39" s="29"/>
    </row>
    <row r="40" spans="1:11" ht="0.75" customHeight="1">
      <c r="A40" s="30">
        <v>23</v>
      </c>
      <c r="B40" s="31"/>
      <c r="C40" s="32"/>
      <c r="D40" s="32"/>
      <c r="E40" s="29">
        <f>SUM(E33:E39)</f>
        <v>9180</v>
      </c>
      <c r="F40" s="39"/>
      <c r="G40" s="34"/>
      <c r="H40" s="30"/>
      <c r="I40" s="14"/>
      <c r="J40" s="14"/>
      <c r="K40" s="29"/>
    </row>
    <row r="41" spans="1:11" ht="20.25" hidden="1" customHeight="1">
      <c r="A41" s="30"/>
      <c r="B41" s="31"/>
      <c r="C41" s="32"/>
      <c r="D41" s="32"/>
      <c r="E41" s="29"/>
      <c r="F41" s="39"/>
      <c r="G41" s="34"/>
      <c r="H41" s="30"/>
      <c r="I41" s="14"/>
      <c r="J41" s="14"/>
      <c r="K41" s="29"/>
    </row>
    <row r="42" spans="1:11" ht="20.25" hidden="1" customHeight="1">
      <c r="A42" s="30"/>
      <c r="B42" s="31"/>
      <c r="C42" s="32"/>
      <c r="D42" s="32"/>
      <c r="E42" s="29"/>
      <c r="F42" s="39"/>
      <c r="G42" s="34"/>
      <c r="H42" s="30"/>
      <c r="I42" s="14"/>
      <c r="J42" s="14"/>
      <c r="K42" s="29"/>
    </row>
    <row r="43" spans="1:11" ht="20.25" hidden="1" customHeight="1">
      <c r="A43" s="30"/>
      <c r="B43" s="31"/>
      <c r="C43" s="32"/>
      <c r="D43" s="32"/>
      <c r="E43" s="32"/>
      <c r="F43" s="35"/>
      <c r="G43" s="34"/>
      <c r="H43" s="30"/>
      <c r="I43" s="14"/>
      <c r="J43" s="14"/>
      <c r="K43" s="29"/>
    </row>
    <row r="44" spans="1:11" ht="20.25" hidden="1" customHeight="1">
      <c r="A44" s="30"/>
      <c r="B44" s="31"/>
      <c r="C44" s="32"/>
      <c r="D44" s="32"/>
      <c r="E44" s="29"/>
      <c r="F44" s="39"/>
      <c r="G44" s="34"/>
      <c r="H44" s="30"/>
      <c r="I44" s="14"/>
      <c r="J44" s="14"/>
      <c r="K44" s="29"/>
    </row>
    <row r="45" spans="1:11" ht="20.25" hidden="1" customHeight="1">
      <c r="A45" s="30"/>
      <c r="B45" s="31"/>
      <c r="C45" s="32"/>
      <c r="D45" s="32"/>
      <c r="E45" s="29"/>
      <c r="F45" s="35"/>
      <c r="G45" s="34"/>
      <c r="H45" s="30"/>
      <c r="I45" s="14"/>
      <c r="J45" s="14"/>
      <c r="K45" s="29"/>
    </row>
    <row r="46" spans="1:11" ht="20.25" hidden="1" customHeight="1">
      <c r="A46" s="30"/>
      <c r="B46" s="31"/>
      <c r="C46" s="32"/>
      <c r="D46" s="32"/>
      <c r="E46" s="29"/>
      <c r="F46" s="39"/>
      <c r="G46" s="34"/>
      <c r="H46" s="30"/>
      <c r="I46" s="14"/>
      <c r="J46" s="14"/>
      <c r="K46" s="29"/>
    </row>
    <row r="47" spans="1:11" ht="20.25" hidden="1" customHeight="1">
      <c r="A47" s="30"/>
      <c r="B47" s="31"/>
      <c r="C47" s="32"/>
      <c r="D47" s="32"/>
      <c r="E47" s="29"/>
      <c r="F47" s="35"/>
      <c r="G47" s="34"/>
      <c r="H47" s="36"/>
      <c r="I47" s="14"/>
      <c r="J47" s="14"/>
      <c r="K47" s="29"/>
    </row>
    <row r="48" spans="1:11" ht="18" customHeight="1">
      <c r="A48" s="24"/>
      <c r="B48" s="25"/>
      <c r="C48" s="26"/>
      <c r="D48" s="38" t="s">
        <v>25</v>
      </c>
      <c r="E48" s="37">
        <v>48025.84</v>
      </c>
      <c r="F48" s="27"/>
      <c r="G48" s="28"/>
      <c r="H48" s="24"/>
      <c r="I48" s="14"/>
      <c r="J48" s="14"/>
      <c r="K48" s="29"/>
    </row>
    <row r="49" spans="1:10" s="23" customFormat="1" ht="32.25" customHeight="1">
      <c r="A49" s="53" t="s">
        <v>26</v>
      </c>
      <c r="B49" s="54"/>
      <c r="C49" s="54"/>
      <c r="D49" s="54"/>
      <c r="E49" s="54"/>
      <c r="F49" s="54"/>
      <c r="G49" s="54"/>
      <c r="J49" s="60"/>
    </row>
    <row r="50" spans="1:10" s="23" customFormat="1" ht="18.75">
      <c r="A50" s="55" t="s">
        <v>34</v>
      </c>
      <c r="B50" s="54"/>
      <c r="C50" s="54"/>
      <c r="D50" s="54"/>
      <c r="E50" s="54"/>
      <c r="F50" s="54"/>
      <c r="G50" s="54"/>
      <c r="H50" s="55"/>
      <c r="J50" s="60"/>
    </row>
    <row r="51" spans="1:10" s="23" customFormat="1" ht="18.75">
      <c r="A51" s="55" t="s">
        <v>23</v>
      </c>
      <c r="B51" s="54"/>
      <c r="C51" s="54"/>
      <c r="D51" s="54"/>
      <c r="E51" s="54"/>
      <c r="F51" s="54"/>
      <c r="G51" s="54"/>
      <c r="H51" s="55"/>
      <c r="J51" s="61"/>
    </row>
    <row r="52" spans="1:10" s="23" customFormat="1" ht="23.25" customHeight="1">
      <c r="A52" s="54" t="s">
        <v>24</v>
      </c>
      <c r="B52" s="54"/>
      <c r="C52" s="54"/>
      <c r="D52" s="54"/>
      <c r="E52" s="54"/>
      <c r="F52" s="54"/>
      <c r="G52" s="54"/>
      <c r="H52" s="54"/>
    </row>
    <row r="53" spans="1:10" s="23" customFormat="1" ht="22.5" customHeight="1">
      <c r="A53" s="54" t="s">
        <v>31</v>
      </c>
      <c r="B53" s="54"/>
      <c r="C53" s="54"/>
      <c r="D53" s="54"/>
      <c r="E53" s="54"/>
      <c r="F53" s="54"/>
      <c r="G53" s="54"/>
      <c r="H53" s="54"/>
    </row>
    <row r="54" spans="1:10" s="23" customFormat="1" ht="20.25" customHeight="1">
      <c r="A54" s="54" t="s">
        <v>29</v>
      </c>
      <c r="H54" s="54"/>
    </row>
    <row r="55" spans="1:10" s="23" customFormat="1" ht="24.75" customHeight="1">
      <c r="A55" s="54" t="s">
        <v>33</v>
      </c>
      <c r="H55" s="54"/>
    </row>
    <row r="56" spans="1:10" s="23" customFormat="1" ht="21" customHeight="1">
      <c r="A56" s="23" t="s">
        <v>46</v>
      </c>
    </row>
    <row r="57" spans="1:10" s="23" customFormat="1" ht="18.75">
      <c r="A57" s="23" t="s">
        <v>47</v>
      </c>
    </row>
    <row r="58" spans="1:10" s="23" customFormat="1" ht="18.75">
      <c r="A58" s="23" t="s">
        <v>48</v>
      </c>
    </row>
    <row r="59" spans="1:10" s="23" customFormat="1" ht="18.75">
      <c r="A59" s="23" t="s">
        <v>49</v>
      </c>
    </row>
    <row r="60" spans="1:10" s="23" customFormat="1" ht="18.75">
      <c r="A60" s="23" t="s">
        <v>50</v>
      </c>
    </row>
    <row r="61" spans="1:10" s="23" customFormat="1" ht="18.75">
      <c r="A61" s="23" t="s">
        <v>51</v>
      </c>
    </row>
    <row r="62" spans="1:10" s="23" customFormat="1" ht="18.75">
      <c r="A62" s="23" t="s">
        <v>52</v>
      </c>
    </row>
    <row r="64" spans="1:10">
      <c r="A64" s="68"/>
      <c r="B64" s="68"/>
    </row>
    <row r="65" spans="1:8" s="48" customFormat="1" ht="20.25">
      <c r="A65" s="69"/>
      <c r="B65" s="69"/>
      <c r="C65" s="69"/>
      <c r="D65" s="69"/>
      <c r="E65" s="69"/>
      <c r="F65" s="69"/>
      <c r="G65" s="69"/>
      <c r="H65" s="69"/>
    </row>
    <row r="66" spans="1:8" s="48" customFormat="1" ht="20.25">
      <c r="A66" s="14"/>
      <c r="B66" s="14"/>
      <c r="C66" s="14"/>
      <c r="D66" s="14"/>
      <c r="E66" s="14"/>
      <c r="F66" s="14"/>
      <c r="G66" s="14"/>
      <c r="H66" s="14"/>
    </row>
    <row r="67" spans="1:8" s="48" customFormat="1" ht="20.25"/>
    <row r="68" spans="1:8" s="48" customFormat="1" ht="20.25"/>
    <row r="69" spans="1:8" s="48" customFormat="1" ht="20.25"/>
    <row r="70" spans="1:8" s="48" customFormat="1" ht="20.25"/>
    <row r="71" spans="1:8" s="48" customFormat="1" ht="20.25"/>
  </sheetData>
  <mergeCells count="22">
    <mergeCell ref="A64:B64"/>
    <mergeCell ref="A65:H65"/>
    <mergeCell ref="A27:H27"/>
    <mergeCell ref="A28:H28"/>
    <mergeCell ref="A29:H29"/>
    <mergeCell ref="A31:A32"/>
    <mergeCell ref="B31:B32"/>
    <mergeCell ref="C31:C32"/>
    <mergeCell ref="D31:D32"/>
    <mergeCell ref="E31:E32"/>
    <mergeCell ref="F31:G31"/>
    <mergeCell ref="H31:H32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7"/>
  <sheetViews>
    <sheetView zoomScaleNormal="100" workbookViewId="0">
      <selection activeCell="B37" sqref="B37:H37"/>
    </sheetView>
  </sheetViews>
  <sheetFormatPr defaultRowHeight="19.5"/>
  <cols>
    <col min="1" max="1" width="7.75" style="50" customWidth="1"/>
    <col min="2" max="2" width="18" style="50" customWidth="1"/>
    <col min="3" max="3" width="24.75" style="50" customWidth="1"/>
    <col min="4" max="4" width="33.75" style="50" customWidth="1"/>
    <col min="5" max="5" width="15.375" style="50" customWidth="1"/>
    <col min="6" max="6" width="13.625" style="50" customWidth="1"/>
    <col min="7" max="7" width="11" style="50" customWidth="1"/>
    <col min="8" max="8" width="8.375" style="50" customWidth="1"/>
    <col min="9" max="9" width="9" style="50"/>
    <col min="10" max="10" width="16" style="50" customWidth="1"/>
    <col min="11" max="11" width="15.375" style="50" customWidth="1"/>
    <col min="12" max="16384" width="9" style="50"/>
  </cols>
  <sheetData>
    <row r="1" spans="1:11" s="48" customFormat="1" ht="19.899999999999999" customHeight="1">
      <c r="A1" s="62" t="s">
        <v>32</v>
      </c>
      <c r="B1" s="62"/>
      <c r="C1" s="62"/>
      <c r="D1" s="62"/>
      <c r="E1" s="62"/>
      <c r="F1" s="62"/>
      <c r="G1" s="62"/>
      <c r="H1" s="62"/>
      <c r="I1" s="11"/>
      <c r="J1" s="11"/>
    </row>
    <row r="2" spans="1:11" s="48" customFormat="1" ht="17.45" customHeight="1">
      <c r="A2" s="62" t="s">
        <v>317</v>
      </c>
      <c r="B2" s="62"/>
      <c r="C2" s="62"/>
      <c r="D2" s="62"/>
      <c r="E2" s="62"/>
      <c r="F2" s="62"/>
      <c r="G2" s="62"/>
      <c r="H2" s="62"/>
      <c r="I2" s="11"/>
      <c r="J2" s="11"/>
    </row>
    <row r="3" spans="1:11" s="48" customFormat="1" ht="17.45" customHeight="1">
      <c r="A3" s="63" t="s">
        <v>35</v>
      </c>
      <c r="B3" s="63"/>
      <c r="C3" s="63"/>
      <c r="D3" s="63"/>
      <c r="E3" s="63"/>
      <c r="F3" s="63"/>
      <c r="G3" s="63"/>
      <c r="H3" s="63"/>
      <c r="I3" s="13"/>
      <c r="J3" s="13"/>
    </row>
    <row r="4" spans="1:11" s="48" customFormat="1" ht="20.25" customHeight="1">
      <c r="A4" s="64" t="s">
        <v>0</v>
      </c>
      <c r="B4" s="66" t="s">
        <v>18</v>
      </c>
      <c r="C4" s="66" t="s">
        <v>19</v>
      </c>
      <c r="D4" s="66" t="s">
        <v>20</v>
      </c>
      <c r="E4" s="66" t="s">
        <v>27</v>
      </c>
      <c r="F4" s="67" t="s">
        <v>28</v>
      </c>
      <c r="G4" s="67"/>
      <c r="H4" s="64" t="s">
        <v>21</v>
      </c>
    </row>
    <row r="5" spans="1:11" s="49" customFormat="1" ht="60.75" customHeight="1">
      <c r="A5" s="65"/>
      <c r="B5" s="66"/>
      <c r="C5" s="66"/>
      <c r="D5" s="66"/>
      <c r="E5" s="66"/>
      <c r="F5" s="47" t="s">
        <v>22</v>
      </c>
      <c r="G5" s="47" t="s">
        <v>17</v>
      </c>
      <c r="H5" s="65"/>
    </row>
    <row r="6" spans="1:11" s="48" customFormat="1" ht="20.25" customHeight="1">
      <c r="A6" s="30">
        <v>1</v>
      </c>
      <c r="B6" s="31"/>
      <c r="C6" s="32" t="s">
        <v>248</v>
      </c>
      <c r="D6" s="32" t="s">
        <v>111</v>
      </c>
      <c r="E6" s="29">
        <v>4056</v>
      </c>
      <c r="F6" s="39" t="s">
        <v>245</v>
      </c>
      <c r="G6" s="56" t="s">
        <v>246</v>
      </c>
      <c r="H6" s="36">
        <v>4</v>
      </c>
      <c r="J6" s="29"/>
    </row>
    <row r="7" spans="1:11" s="48" customFormat="1" ht="20.25" customHeight="1">
      <c r="A7" s="30">
        <v>2</v>
      </c>
      <c r="B7" s="31" t="s">
        <v>38</v>
      </c>
      <c r="C7" s="32" t="s">
        <v>250</v>
      </c>
      <c r="D7" s="32" t="s">
        <v>249</v>
      </c>
      <c r="E7" s="29">
        <v>860</v>
      </c>
      <c r="F7" s="39" t="s">
        <v>245</v>
      </c>
      <c r="G7" s="34" t="s">
        <v>247</v>
      </c>
      <c r="H7" s="36">
        <v>4</v>
      </c>
      <c r="J7" s="29"/>
      <c r="K7" s="41"/>
    </row>
    <row r="8" spans="1:11" s="48" customFormat="1" ht="20.25" customHeight="1">
      <c r="A8" s="30">
        <v>3</v>
      </c>
      <c r="B8" s="31"/>
      <c r="C8" s="32" t="s">
        <v>251</v>
      </c>
      <c r="D8" s="32" t="s">
        <v>252</v>
      </c>
      <c r="E8" s="29">
        <v>4000</v>
      </c>
      <c r="F8" s="39" t="s">
        <v>253</v>
      </c>
      <c r="G8" s="34" t="s">
        <v>254</v>
      </c>
      <c r="H8" s="36">
        <v>4</v>
      </c>
      <c r="J8" s="29"/>
      <c r="K8" s="29"/>
    </row>
    <row r="9" spans="1:11" s="48" customFormat="1" ht="20.25" customHeight="1">
      <c r="A9" s="30">
        <v>4</v>
      </c>
      <c r="B9" s="31" t="s">
        <v>244</v>
      </c>
      <c r="C9" s="32" t="s">
        <v>45</v>
      </c>
      <c r="D9" s="32" t="s">
        <v>132</v>
      </c>
      <c r="E9" s="29">
        <v>1200</v>
      </c>
      <c r="F9" s="39" t="s">
        <v>256</v>
      </c>
      <c r="G9" s="34" t="s">
        <v>247</v>
      </c>
      <c r="H9" s="36">
        <v>4</v>
      </c>
      <c r="J9" s="29"/>
      <c r="K9" s="29"/>
    </row>
    <row r="10" spans="1:11" s="48" customFormat="1" ht="20.25" customHeight="1">
      <c r="A10" s="30">
        <v>5</v>
      </c>
      <c r="B10" s="31" t="s">
        <v>99</v>
      </c>
      <c r="C10" s="32" t="s">
        <v>100</v>
      </c>
      <c r="D10" s="32" t="s">
        <v>257</v>
      </c>
      <c r="E10" s="29">
        <v>4100</v>
      </c>
      <c r="F10" s="39" t="s">
        <v>245</v>
      </c>
      <c r="G10" s="34" t="s">
        <v>254</v>
      </c>
      <c r="H10" s="36">
        <v>4</v>
      </c>
      <c r="J10" s="29"/>
      <c r="K10" s="29"/>
    </row>
    <row r="11" spans="1:11" s="48" customFormat="1" ht="20.25" customHeight="1">
      <c r="A11" s="30">
        <v>6</v>
      </c>
      <c r="B11" s="31" t="s">
        <v>42</v>
      </c>
      <c r="C11" s="32" t="s">
        <v>40</v>
      </c>
      <c r="D11" s="32" t="s">
        <v>258</v>
      </c>
      <c r="E11" s="29">
        <v>1700</v>
      </c>
      <c r="F11" s="39" t="s">
        <v>259</v>
      </c>
      <c r="G11" s="34" t="s">
        <v>260</v>
      </c>
      <c r="H11" s="36">
        <v>4</v>
      </c>
      <c r="J11" s="29"/>
      <c r="K11" s="29"/>
    </row>
    <row r="12" spans="1:11" s="48" customFormat="1" ht="20.25" customHeight="1">
      <c r="A12" s="30">
        <v>7</v>
      </c>
      <c r="B12" s="31" t="s">
        <v>54</v>
      </c>
      <c r="C12" s="32" t="s">
        <v>261</v>
      </c>
      <c r="D12" s="32" t="s">
        <v>262</v>
      </c>
      <c r="E12" s="29">
        <v>4000</v>
      </c>
      <c r="F12" s="39" t="s">
        <v>253</v>
      </c>
      <c r="G12" s="34" t="s">
        <v>263</v>
      </c>
      <c r="H12" s="36">
        <v>4</v>
      </c>
      <c r="J12" s="29"/>
      <c r="K12" s="29"/>
    </row>
    <row r="13" spans="1:11" s="48" customFormat="1" ht="20.25" customHeight="1">
      <c r="A13" s="30">
        <v>8</v>
      </c>
      <c r="B13" s="31" t="s">
        <v>240</v>
      </c>
      <c r="C13" s="32" t="s">
        <v>83</v>
      </c>
      <c r="D13" s="32" t="s">
        <v>274</v>
      </c>
      <c r="E13" s="29">
        <v>250000</v>
      </c>
      <c r="F13" s="39" t="s">
        <v>275</v>
      </c>
      <c r="G13" s="34" t="s">
        <v>276</v>
      </c>
      <c r="H13" s="36">
        <v>4</v>
      </c>
      <c r="J13" s="29"/>
      <c r="K13" s="29"/>
    </row>
    <row r="14" spans="1:11" s="48" customFormat="1" ht="20.25" customHeight="1">
      <c r="A14" s="30">
        <v>9</v>
      </c>
      <c r="B14" s="31" t="s">
        <v>300</v>
      </c>
      <c r="C14" s="32" t="s">
        <v>277</v>
      </c>
      <c r="D14" s="32" t="s">
        <v>278</v>
      </c>
      <c r="E14" s="29">
        <v>48000</v>
      </c>
      <c r="F14" s="39" t="s">
        <v>281</v>
      </c>
      <c r="G14" s="34" t="s">
        <v>282</v>
      </c>
      <c r="H14" s="36">
        <v>4</v>
      </c>
      <c r="J14" s="29"/>
      <c r="K14" s="29"/>
    </row>
    <row r="15" spans="1:11" s="48" customFormat="1" ht="20.25" customHeight="1">
      <c r="A15" s="30"/>
      <c r="B15" s="31"/>
      <c r="C15" s="32"/>
      <c r="D15" s="32" t="s">
        <v>280</v>
      </c>
      <c r="E15" s="29"/>
      <c r="F15" s="39"/>
      <c r="G15" s="34"/>
      <c r="H15" s="36"/>
      <c r="J15" s="29"/>
      <c r="K15" s="29"/>
    </row>
    <row r="16" spans="1:11" s="48" customFormat="1" ht="20.25" customHeight="1">
      <c r="A16" s="30"/>
      <c r="B16" s="31"/>
      <c r="C16" s="32"/>
      <c r="D16" s="32" t="s">
        <v>279</v>
      </c>
      <c r="E16" s="29"/>
      <c r="F16" s="39"/>
      <c r="G16" s="34"/>
      <c r="H16" s="36"/>
      <c r="J16" s="29"/>
      <c r="K16" s="29"/>
    </row>
    <row r="17" spans="1:11" s="48" customFormat="1" ht="20.25" customHeight="1">
      <c r="A17" s="30">
        <v>10</v>
      </c>
      <c r="B17" s="31" t="s">
        <v>301</v>
      </c>
      <c r="C17" s="32" t="s">
        <v>284</v>
      </c>
      <c r="D17" s="32" t="s">
        <v>285</v>
      </c>
      <c r="E17" s="29">
        <v>48000</v>
      </c>
      <c r="F17" s="39" t="s">
        <v>281</v>
      </c>
      <c r="G17" s="34" t="s">
        <v>287</v>
      </c>
      <c r="H17" s="36">
        <v>4</v>
      </c>
      <c r="J17" s="29"/>
      <c r="K17" s="29"/>
    </row>
    <row r="18" spans="1:11" s="48" customFormat="1" ht="20.25" customHeight="1">
      <c r="A18" s="30"/>
      <c r="B18" s="31"/>
      <c r="C18" s="32"/>
      <c r="D18" s="32" t="s">
        <v>286</v>
      </c>
      <c r="E18" s="29"/>
      <c r="F18" s="39"/>
      <c r="G18" s="34"/>
      <c r="H18" s="36"/>
      <c r="J18" s="29"/>
      <c r="K18" s="29"/>
    </row>
    <row r="19" spans="1:11" s="48" customFormat="1" ht="20.25" customHeight="1">
      <c r="A19" s="30">
        <v>11</v>
      </c>
      <c r="B19" s="31" t="s">
        <v>242</v>
      </c>
      <c r="C19" s="32" t="s">
        <v>122</v>
      </c>
      <c r="D19" s="32" t="s">
        <v>255</v>
      </c>
      <c r="E19" s="29">
        <v>1960</v>
      </c>
      <c r="F19" s="39" t="s">
        <v>264</v>
      </c>
      <c r="G19" s="34" t="s">
        <v>265</v>
      </c>
      <c r="H19" s="36">
        <v>4</v>
      </c>
      <c r="J19" s="29"/>
      <c r="K19" s="29"/>
    </row>
    <row r="20" spans="1:11" s="48" customFormat="1" ht="20.25" customHeight="1">
      <c r="A20" s="30">
        <v>12</v>
      </c>
      <c r="B20" s="31" t="s">
        <v>302</v>
      </c>
      <c r="C20" s="32" t="s">
        <v>266</v>
      </c>
      <c r="D20" s="32" t="s">
        <v>267</v>
      </c>
      <c r="E20" s="29">
        <v>3600</v>
      </c>
      <c r="F20" s="39" t="s">
        <v>268</v>
      </c>
      <c r="G20" s="34" t="s">
        <v>269</v>
      </c>
      <c r="H20" s="36">
        <v>4</v>
      </c>
      <c r="J20" s="29"/>
      <c r="K20" s="29"/>
    </row>
    <row r="21" spans="1:11" ht="19.5" customHeight="1">
      <c r="A21" s="30">
        <v>13</v>
      </c>
      <c r="B21" s="31" t="s">
        <v>37</v>
      </c>
      <c r="C21" s="32" t="s">
        <v>36</v>
      </c>
      <c r="D21" s="32" t="s">
        <v>67</v>
      </c>
      <c r="E21" s="29">
        <v>1200</v>
      </c>
      <c r="F21" s="39" t="s">
        <v>270</v>
      </c>
      <c r="G21" s="34" t="s">
        <v>271</v>
      </c>
      <c r="H21" s="36">
        <v>4</v>
      </c>
      <c r="I21" s="14"/>
      <c r="J21" s="29"/>
      <c r="K21" s="29"/>
    </row>
    <row r="22" spans="1:11" ht="20.25" hidden="1" customHeight="1">
      <c r="A22" s="30"/>
      <c r="B22" s="31"/>
      <c r="C22" s="32"/>
      <c r="D22" s="32"/>
      <c r="E22" s="29">
        <f>SUM(E6:E21)</f>
        <v>372676</v>
      </c>
      <c r="F22" s="39"/>
      <c r="G22" s="34"/>
      <c r="H22" s="30"/>
      <c r="I22" s="14"/>
      <c r="J22" s="14"/>
      <c r="K22" s="29"/>
    </row>
    <row r="23" spans="1:11" ht="20.25" hidden="1" customHeight="1">
      <c r="A23" s="30"/>
      <c r="B23" s="31"/>
      <c r="C23" s="32"/>
      <c r="D23" s="32"/>
      <c r="E23" s="29"/>
      <c r="F23" s="39"/>
      <c r="G23" s="34"/>
      <c r="H23" s="30"/>
      <c r="I23" s="14"/>
      <c r="J23" s="14"/>
      <c r="K23" s="29"/>
    </row>
    <row r="24" spans="1:11" ht="20.25" hidden="1" customHeight="1">
      <c r="A24" s="30"/>
      <c r="B24" s="31"/>
      <c r="C24" s="32"/>
      <c r="D24" s="32"/>
      <c r="E24" s="29"/>
      <c r="F24" s="39"/>
      <c r="G24" s="34"/>
      <c r="H24" s="30"/>
      <c r="I24" s="14"/>
      <c r="J24" s="14"/>
      <c r="K24" s="29"/>
    </row>
    <row r="25" spans="1:11" ht="20.25" hidden="1" customHeight="1">
      <c r="A25" s="30"/>
      <c r="B25" s="31"/>
      <c r="C25" s="32"/>
      <c r="D25" s="32"/>
      <c r="E25" s="29"/>
      <c r="F25" s="39"/>
      <c r="G25" s="34"/>
      <c r="H25" s="30"/>
      <c r="I25" s="14"/>
      <c r="J25" s="46"/>
      <c r="K25" s="29"/>
    </row>
    <row r="26" spans="1:11" ht="18" customHeight="1">
      <c r="A26" s="24"/>
      <c r="B26" s="25"/>
      <c r="C26" s="26"/>
      <c r="D26" s="38" t="s">
        <v>25</v>
      </c>
      <c r="E26" s="59">
        <v>372676</v>
      </c>
      <c r="F26" s="27"/>
      <c r="G26" s="28"/>
      <c r="H26" s="24"/>
      <c r="I26" s="14"/>
      <c r="J26" s="46"/>
      <c r="K26" s="29"/>
    </row>
    <row r="27" spans="1:11" s="48" customFormat="1" ht="19.899999999999999" customHeight="1">
      <c r="A27" s="62" t="s">
        <v>32</v>
      </c>
      <c r="B27" s="62"/>
      <c r="C27" s="62"/>
      <c r="D27" s="62"/>
      <c r="E27" s="62"/>
      <c r="F27" s="62"/>
      <c r="G27" s="62"/>
      <c r="H27" s="62"/>
      <c r="I27" s="11"/>
      <c r="J27" s="29"/>
      <c r="K27" s="29"/>
    </row>
    <row r="28" spans="1:11" s="48" customFormat="1" ht="17.45" customHeight="1">
      <c r="A28" s="62" t="s">
        <v>283</v>
      </c>
      <c r="B28" s="62"/>
      <c r="C28" s="62"/>
      <c r="D28" s="62"/>
      <c r="E28" s="62"/>
      <c r="F28" s="62"/>
      <c r="G28" s="62"/>
      <c r="H28" s="62"/>
      <c r="I28" s="11"/>
      <c r="J28" s="29"/>
      <c r="K28" s="29"/>
    </row>
    <row r="29" spans="1:11" s="48" customFormat="1" ht="17.45" customHeight="1">
      <c r="A29" s="63" t="s">
        <v>35</v>
      </c>
      <c r="B29" s="63"/>
      <c r="C29" s="63"/>
      <c r="D29" s="63"/>
      <c r="E29" s="63"/>
      <c r="F29" s="63"/>
      <c r="G29" s="63"/>
      <c r="H29" s="63"/>
      <c r="I29" s="13"/>
      <c r="J29" s="29"/>
      <c r="K29" s="29"/>
    </row>
    <row r="30" spans="1:11" s="48" customFormat="1" ht="11.45" customHeight="1">
      <c r="B30" s="12"/>
      <c r="C30" s="12"/>
      <c r="D30" s="12"/>
      <c r="E30" s="12"/>
      <c r="F30" s="12"/>
      <c r="G30" s="12"/>
      <c r="H30" s="12"/>
      <c r="J30" s="29"/>
      <c r="K30" s="29"/>
    </row>
    <row r="31" spans="1:11" s="48" customFormat="1" ht="20.25" customHeight="1">
      <c r="A31" s="64" t="s">
        <v>0</v>
      </c>
      <c r="B31" s="66" t="s">
        <v>18</v>
      </c>
      <c r="C31" s="66" t="s">
        <v>19</v>
      </c>
      <c r="D31" s="66" t="s">
        <v>20</v>
      </c>
      <c r="E31" s="66" t="s">
        <v>27</v>
      </c>
      <c r="F31" s="67" t="s">
        <v>28</v>
      </c>
      <c r="G31" s="67"/>
      <c r="H31" s="64" t="s">
        <v>21</v>
      </c>
      <c r="J31" s="29"/>
      <c r="K31" s="29"/>
    </row>
    <row r="32" spans="1:11" s="49" customFormat="1" ht="61.5" customHeight="1">
      <c r="A32" s="65"/>
      <c r="B32" s="66"/>
      <c r="C32" s="66"/>
      <c r="D32" s="66"/>
      <c r="E32" s="66"/>
      <c r="F32" s="47" t="s">
        <v>22</v>
      </c>
      <c r="G32" s="47" t="s">
        <v>17</v>
      </c>
      <c r="H32" s="65"/>
      <c r="J32" s="29"/>
      <c r="K32" s="29"/>
    </row>
    <row r="33" spans="1:11" ht="20.25" customHeight="1">
      <c r="A33" s="30">
        <v>14</v>
      </c>
      <c r="B33" s="31" t="s">
        <v>37</v>
      </c>
      <c r="C33" s="32" t="s">
        <v>36</v>
      </c>
      <c r="D33" s="32" t="s">
        <v>67</v>
      </c>
      <c r="E33" s="29">
        <v>3725</v>
      </c>
      <c r="F33" s="39" t="s">
        <v>272</v>
      </c>
      <c r="G33" s="34" t="s">
        <v>273</v>
      </c>
      <c r="H33" s="36">
        <v>4</v>
      </c>
      <c r="I33" s="14"/>
      <c r="J33" s="29"/>
      <c r="K33" s="29"/>
    </row>
    <row r="34" spans="1:11" s="51" customFormat="1" ht="20.25" customHeight="1">
      <c r="A34" s="45">
        <v>15</v>
      </c>
      <c r="B34" s="31" t="s">
        <v>227</v>
      </c>
      <c r="C34" s="32" t="s">
        <v>288</v>
      </c>
      <c r="D34" s="32" t="s">
        <v>289</v>
      </c>
      <c r="E34" s="29">
        <v>100000</v>
      </c>
      <c r="F34" s="39" t="s">
        <v>292</v>
      </c>
      <c r="G34" s="34" t="s">
        <v>293</v>
      </c>
      <c r="H34" s="36">
        <v>4</v>
      </c>
      <c r="I34" s="43"/>
      <c r="J34" s="29"/>
      <c r="K34" s="29"/>
    </row>
    <row r="35" spans="1:11" ht="20.25" customHeight="1">
      <c r="A35" s="30"/>
      <c r="B35" s="31"/>
      <c r="C35" s="32"/>
      <c r="D35" s="32" t="s">
        <v>290</v>
      </c>
      <c r="E35" s="29"/>
      <c r="F35" s="39"/>
      <c r="G35" s="34"/>
      <c r="H35" s="36"/>
      <c r="I35" s="14"/>
      <c r="J35" s="29"/>
      <c r="K35" s="29"/>
    </row>
    <row r="36" spans="1:11" ht="20.25" customHeight="1">
      <c r="A36" s="30"/>
      <c r="B36" s="31"/>
      <c r="C36" s="32"/>
      <c r="D36" s="32" t="s">
        <v>291</v>
      </c>
      <c r="E36" s="29"/>
      <c r="F36" s="39"/>
      <c r="G36" s="34"/>
      <c r="H36" s="30"/>
      <c r="I36" s="14"/>
      <c r="J36" s="29"/>
      <c r="K36" s="29"/>
    </row>
    <row r="37" spans="1:11" ht="20.25" customHeight="1">
      <c r="A37" s="30">
        <v>16</v>
      </c>
      <c r="B37" s="31" t="s">
        <v>315</v>
      </c>
      <c r="C37" s="32" t="s">
        <v>305</v>
      </c>
      <c r="D37" s="32" t="s">
        <v>304</v>
      </c>
      <c r="E37" s="29">
        <v>100</v>
      </c>
      <c r="F37" s="39" t="s">
        <v>268</v>
      </c>
      <c r="G37" s="34" t="s">
        <v>303</v>
      </c>
      <c r="H37" s="30">
        <v>3</v>
      </c>
      <c r="I37" s="14"/>
      <c r="J37" s="29"/>
      <c r="K37" s="29"/>
    </row>
    <row r="38" spans="1:11" ht="20.25" customHeight="1">
      <c r="A38" s="30">
        <v>17</v>
      </c>
      <c r="B38" s="31" t="s">
        <v>39</v>
      </c>
      <c r="C38" s="32" t="s">
        <v>44</v>
      </c>
      <c r="D38" s="32" t="s">
        <v>306</v>
      </c>
      <c r="E38" s="29">
        <v>600</v>
      </c>
      <c r="F38" s="39" t="s">
        <v>307</v>
      </c>
      <c r="G38" s="34" t="s">
        <v>308</v>
      </c>
      <c r="H38" s="30">
        <v>3</v>
      </c>
      <c r="I38" s="14"/>
      <c r="J38" s="46"/>
      <c r="K38" s="29"/>
    </row>
    <row r="39" spans="1:11" ht="20.25" customHeight="1">
      <c r="A39" s="30">
        <v>18</v>
      </c>
      <c r="B39" s="31" t="s">
        <v>39</v>
      </c>
      <c r="C39" s="32" t="s">
        <v>44</v>
      </c>
      <c r="D39" s="32" t="s">
        <v>309</v>
      </c>
      <c r="E39" s="29">
        <v>8550</v>
      </c>
      <c r="F39" s="39" t="s">
        <v>310</v>
      </c>
      <c r="G39" s="34" t="s">
        <v>311</v>
      </c>
      <c r="H39" s="30">
        <v>3</v>
      </c>
      <c r="I39" s="14"/>
      <c r="J39" s="14"/>
      <c r="K39" s="29"/>
    </row>
    <row r="40" spans="1:11" ht="20.25" customHeight="1">
      <c r="A40" s="30">
        <v>19</v>
      </c>
      <c r="B40" s="31" t="s">
        <v>316</v>
      </c>
      <c r="C40" s="32" t="s">
        <v>312</v>
      </c>
      <c r="D40" s="32" t="s">
        <v>313</v>
      </c>
      <c r="E40" s="29">
        <v>9000</v>
      </c>
      <c r="F40" s="39" t="s">
        <v>310</v>
      </c>
      <c r="G40" s="34" t="s">
        <v>314</v>
      </c>
      <c r="H40" s="30">
        <v>3</v>
      </c>
      <c r="I40" s="14"/>
      <c r="J40" s="14"/>
      <c r="K40" s="29"/>
    </row>
    <row r="41" spans="1:11" ht="20.25" customHeight="1">
      <c r="A41" s="30">
        <v>20</v>
      </c>
      <c r="B41" s="31" t="s">
        <v>37</v>
      </c>
      <c r="C41" s="32" t="s">
        <v>36</v>
      </c>
      <c r="D41" s="32" t="s">
        <v>67</v>
      </c>
      <c r="E41" s="29">
        <v>4800</v>
      </c>
      <c r="F41" s="39" t="s">
        <v>294</v>
      </c>
      <c r="G41" s="34" t="s">
        <v>295</v>
      </c>
      <c r="H41" s="30">
        <v>4</v>
      </c>
      <c r="I41" s="14"/>
      <c r="J41" s="14"/>
      <c r="K41" s="32"/>
    </row>
    <row r="42" spans="1:11" ht="20.25" customHeight="1">
      <c r="A42" s="30">
        <v>21</v>
      </c>
      <c r="B42" s="31" t="s">
        <v>37</v>
      </c>
      <c r="C42" s="32" t="s">
        <v>36</v>
      </c>
      <c r="D42" s="32" t="s">
        <v>67</v>
      </c>
      <c r="E42" s="29">
        <v>4500</v>
      </c>
      <c r="F42" s="39" t="s">
        <v>296</v>
      </c>
      <c r="G42" s="34" t="s">
        <v>297</v>
      </c>
      <c r="H42" s="30">
        <v>4</v>
      </c>
      <c r="I42" s="14"/>
      <c r="J42" s="14"/>
      <c r="K42" s="29"/>
    </row>
    <row r="43" spans="1:11" ht="20.25" customHeight="1">
      <c r="A43" s="30">
        <v>22</v>
      </c>
      <c r="B43" s="31" t="s">
        <v>99</v>
      </c>
      <c r="C43" s="32" t="s">
        <v>100</v>
      </c>
      <c r="D43" s="32" t="s">
        <v>298</v>
      </c>
      <c r="E43" s="29">
        <v>2000</v>
      </c>
      <c r="F43" s="39" t="s">
        <v>296</v>
      </c>
      <c r="G43" s="34" t="s">
        <v>299</v>
      </c>
      <c r="H43" s="30">
        <v>4</v>
      </c>
      <c r="I43" s="14"/>
      <c r="J43" s="14"/>
      <c r="K43" s="29"/>
    </row>
    <row r="44" spans="1:11" ht="0.75" customHeight="1">
      <c r="A44" s="30">
        <v>23</v>
      </c>
      <c r="B44" s="31"/>
      <c r="C44" s="32"/>
      <c r="D44" s="32"/>
      <c r="E44" s="29"/>
      <c r="F44" s="39"/>
      <c r="G44" s="34"/>
      <c r="H44" s="30"/>
      <c r="I44" s="14"/>
      <c r="J44" s="14"/>
      <c r="K44" s="29"/>
    </row>
    <row r="45" spans="1:11" ht="20.25" hidden="1" customHeight="1">
      <c r="A45" s="30"/>
      <c r="B45" s="31"/>
      <c r="C45" s="32"/>
      <c r="D45" s="32"/>
      <c r="E45" s="29"/>
      <c r="F45" s="39"/>
      <c r="G45" s="34"/>
      <c r="H45" s="30"/>
      <c r="I45" s="14"/>
      <c r="J45" s="14"/>
      <c r="K45" s="29"/>
    </row>
    <row r="46" spans="1:11" ht="20.25" hidden="1" customHeight="1">
      <c r="A46" s="30"/>
      <c r="B46" s="31"/>
      <c r="C46" s="32"/>
      <c r="D46" s="32"/>
      <c r="E46" s="29"/>
      <c r="F46" s="39"/>
      <c r="G46" s="34"/>
      <c r="H46" s="30"/>
      <c r="I46" s="14"/>
      <c r="J46" s="14"/>
      <c r="K46" s="29"/>
    </row>
    <row r="47" spans="1:11" ht="20.25" hidden="1" customHeight="1">
      <c r="A47" s="30"/>
      <c r="B47" s="31"/>
      <c r="C47" s="32"/>
      <c r="D47" s="32"/>
      <c r="E47" s="32"/>
      <c r="F47" s="35"/>
      <c r="G47" s="34"/>
      <c r="H47" s="30"/>
      <c r="I47" s="14"/>
      <c r="J47" s="14"/>
      <c r="K47" s="29"/>
    </row>
    <row r="48" spans="1:11" ht="20.25" hidden="1" customHeight="1">
      <c r="A48" s="30"/>
      <c r="B48" s="31"/>
      <c r="C48" s="32"/>
      <c r="D48" s="32"/>
      <c r="E48" s="29"/>
      <c r="F48" s="39"/>
      <c r="G48" s="34"/>
      <c r="H48" s="30"/>
      <c r="I48" s="14"/>
      <c r="J48" s="14"/>
      <c r="K48" s="29"/>
    </row>
    <row r="49" spans="1:11" ht="20.25" hidden="1" customHeight="1">
      <c r="A49" s="30"/>
      <c r="B49" s="31"/>
      <c r="C49" s="32"/>
      <c r="D49" s="32"/>
      <c r="E49" s="29"/>
      <c r="F49" s="35"/>
      <c r="G49" s="34"/>
      <c r="H49" s="30"/>
      <c r="I49" s="14"/>
      <c r="J49" s="14"/>
      <c r="K49" s="29"/>
    </row>
    <row r="50" spans="1:11" ht="20.25" hidden="1" customHeight="1">
      <c r="A50" s="30"/>
      <c r="B50" s="31"/>
      <c r="C50" s="32"/>
      <c r="D50" s="32"/>
      <c r="E50" s="29"/>
      <c r="F50" s="39"/>
      <c r="G50" s="34"/>
      <c r="H50" s="30"/>
      <c r="I50" s="14"/>
      <c r="J50" s="14"/>
      <c r="K50" s="29"/>
    </row>
    <row r="51" spans="1:11" ht="20.25" hidden="1" customHeight="1">
      <c r="A51" s="30"/>
      <c r="B51" s="31"/>
      <c r="C51" s="32"/>
      <c r="D51" s="32"/>
      <c r="E51" s="29"/>
      <c r="F51" s="35"/>
      <c r="G51" s="34"/>
      <c r="H51" s="36"/>
      <c r="I51" s="14"/>
      <c r="J51" s="14"/>
      <c r="K51" s="29"/>
    </row>
    <row r="52" spans="1:11" ht="18" customHeight="1">
      <c r="A52" s="24"/>
      <c r="B52" s="25"/>
      <c r="C52" s="26"/>
      <c r="D52" s="38" t="s">
        <v>25</v>
      </c>
      <c r="E52" s="37">
        <v>505951</v>
      </c>
      <c r="F52" s="27"/>
      <c r="G52" s="28"/>
      <c r="H52" s="24"/>
      <c r="I52" s="14"/>
      <c r="J52" s="14"/>
      <c r="K52" s="29"/>
    </row>
    <row r="53" spans="1:11" ht="18" customHeight="1">
      <c r="A53" s="24"/>
      <c r="B53" s="25"/>
      <c r="C53" s="26"/>
      <c r="D53" s="38"/>
      <c r="E53" s="57"/>
      <c r="F53" s="27"/>
      <c r="G53" s="28"/>
      <c r="H53" s="24"/>
      <c r="I53" s="14"/>
      <c r="J53" s="14"/>
      <c r="K53" s="29"/>
    </row>
    <row r="54" spans="1:11" ht="18" customHeight="1">
      <c r="A54" s="24"/>
      <c r="B54" s="25"/>
      <c r="C54" s="26"/>
      <c r="D54" s="38"/>
      <c r="E54" s="57"/>
      <c r="F54" s="27"/>
      <c r="G54" s="28"/>
      <c r="H54" s="24"/>
      <c r="I54" s="14"/>
      <c r="J54" s="14"/>
      <c r="K54" s="29"/>
    </row>
    <row r="55" spans="1:11" ht="18" customHeight="1">
      <c r="A55" s="24"/>
      <c r="B55" s="25"/>
      <c r="C55" s="26"/>
      <c r="D55" s="38"/>
      <c r="E55" s="57"/>
      <c r="F55" s="27"/>
      <c r="G55" s="28"/>
      <c r="H55" s="24"/>
      <c r="I55" s="14"/>
      <c r="J55" s="14"/>
      <c r="K55" s="29"/>
    </row>
    <row r="56" spans="1:11" ht="18" customHeight="1">
      <c r="A56" s="24"/>
      <c r="B56" s="25"/>
      <c r="C56" s="26"/>
      <c r="D56" s="38"/>
      <c r="E56" s="57"/>
      <c r="F56" s="27"/>
      <c r="G56" s="28"/>
      <c r="H56" s="24"/>
      <c r="I56" s="14"/>
      <c r="J56" s="14"/>
      <c r="K56" s="29"/>
    </row>
    <row r="57" spans="1:11" ht="18" customHeight="1">
      <c r="A57" s="24"/>
      <c r="B57" s="25"/>
      <c r="C57" s="26"/>
      <c r="D57" s="38"/>
      <c r="E57" s="57"/>
      <c r="F57" s="27"/>
      <c r="G57" s="28"/>
      <c r="H57" s="24"/>
      <c r="I57" s="14"/>
      <c r="J57" s="14"/>
      <c r="K57" s="29"/>
    </row>
    <row r="58" spans="1:11" ht="18" customHeight="1">
      <c r="A58" s="24"/>
      <c r="B58" s="25"/>
      <c r="C58" s="26"/>
      <c r="D58" s="38"/>
      <c r="E58" s="57"/>
      <c r="F58" s="27"/>
      <c r="G58" s="28"/>
      <c r="H58" s="24"/>
      <c r="I58" s="14"/>
      <c r="J58" s="14"/>
      <c r="K58" s="29"/>
    </row>
    <row r="59" spans="1:11" ht="18" customHeight="1">
      <c r="A59" s="24"/>
      <c r="B59" s="25"/>
      <c r="C59" s="26"/>
      <c r="D59" s="38"/>
      <c r="E59" s="57"/>
      <c r="F59" s="27"/>
      <c r="G59" s="28"/>
      <c r="H59" s="24"/>
      <c r="I59" s="14"/>
      <c r="J59" s="14"/>
      <c r="K59" s="29"/>
    </row>
    <row r="60" spans="1:11" ht="18" customHeight="1">
      <c r="A60" s="24"/>
      <c r="B60" s="25"/>
      <c r="C60" s="26"/>
      <c r="D60" s="38"/>
      <c r="E60" s="57"/>
      <c r="F60" s="27"/>
      <c r="G60" s="28"/>
      <c r="H60" s="24"/>
      <c r="I60" s="14"/>
      <c r="J60" s="14"/>
      <c r="K60" s="29"/>
    </row>
    <row r="61" spans="1:11" ht="18" customHeight="1">
      <c r="A61" s="24"/>
      <c r="B61" s="25"/>
      <c r="C61" s="26"/>
      <c r="D61" s="38"/>
      <c r="E61" s="57"/>
      <c r="F61" s="27"/>
      <c r="G61" s="28"/>
      <c r="H61" s="24"/>
      <c r="I61" s="14"/>
      <c r="J61" s="14"/>
      <c r="K61" s="29"/>
    </row>
    <row r="62" spans="1:11" s="48" customFormat="1" ht="19.899999999999999" customHeight="1">
      <c r="A62" s="62" t="s">
        <v>32</v>
      </c>
      <c r="B62" s="62"/>
      <c r="C62" s="62"/>
      <c r="D62" s="62"/>
      <c r="E62" s="62"/>
      <c r="F62" s="62"/>
      <c r="G62" s="62"/>
      <c r="H62" s="62"/>
      <c r="I62" s="11"/>
      <c r="J62" s="11"/>
      <c r="K62" s="29"/>
    </row>
    <row r="63" spans="1:11" s="48" customFormat="1" ht="17.45" customHeight="1">
      <c r="A63" s="62" t="s">
        <v>53</v>
      </c>
      <c r="B63" s="62"/>
      <c r="C63" s="62"/>
      <c r="D63" s="62"/>
      <c r="E63" s="62"/>
      <c r="F63" s="62"/>
      <c r="G63" s="62"/>
      <c r="H63" s="62"/>
      <c r="I63" s="11"/>
      <c r="J63" s="11"/>
      <c r="K63" s="42"/>
    </row>
    <row r="64" spans="1:11" s="48" customFormat="1" ht="17.45" customHeight="1">
      <c r="A64" s="63" t="s">
        <v>35</v>
      </c>
      <c r="B64" s="63"/>
      <c r="C64" s="63"/>
      <c r="D64" s="63"/>
      <c r="E64" s="63"/>
      <c r="F64" s="63"/>
      <c r="G64" s="63"/>
      <c r="H64" s="63"/>
      <c r="I64" s="13"/>
      <c r="J64" s="13"/>
      <c r="K64" s="29"/>
    </row>
    <row r="65" spans="1:11" s="48" customFormat="1" ht="11.45" customHeight="1">
      <c r="B65" s="12"/>
      <c r="C65" s="12"/>
      <c r="D65" s="12"/>
      <c r="E65" s="12"/>
      <c r="F65" s="12"/>
      <c r="G65" s="12"/>
      <c r="H65" s="12"/>
      <c r="K65" s="29"/>
    </row>
    <row r="66" spans="1:11" s="48" customFormat="1" ht="20.25" customHeight="1">
      <c r="A66" s="64" t="s">
        <v>0</v>
      </c>
      <c r="B66" s="66" t="s">
        <v>18</v>
      </c>
      <c r="C66" s="66" t="s">
        <v>19</v>
      </c>
      <c r="D66" s="66" t="s">
        <v>20</v>
      </c>
      <c r="E66" s="66" t="s">
        <v>27</v>
      </c>
      <c r="F66" s="67" t="s">
        <v>28</v>
      </c>
      <c r="G66" s="67"/>
      <c r="H66" s="64" t="s">
        <v>21</v>
      </c>
      <c r="K66" s="29"/>
    </row>
    <row r="67" spans="1:11" s="49" customFormat="1" ht="61.5" customHeight="1">
      <c r="A67" s="65"/>
      <c r="B67" s="66"/>
      <c r="C67" s="66"/>
      <c r="D67" s="66"/>
      <c r="E67" s="66"/>
      <c r="F67" s="47" t="s">
        <v>22</v>
      </c>
      <c r="G67" s="47" t="s">
        <v>17</v>
      </c>
      <c r="H67" s="65"/>
      <c r="K67" s="29"/>
    </row>
    <row r="68" spans="1:11" ht="20.25" customHeight="1">
      <c r="A68" s="30">
        <v>24</v>
      </c>
      <c r="B68" s="31" t="s">
        <v>244</v>
      </c>
      <c r="C68" s="32" t="s">
        <v>45</v>
      </c>
      <c r="D68" s="32" t="s">
        <v>132</v>
      </c>
      <c r="E68" s="29">
        <v>4340</v>
      </c>
      <c r="F68" s="39" t="s">
        <v>133</v>
      </c>
      <c r="G68" s="34" t="s">
        <v>134</v>
      </c>
      <c r="H68" s="30">
        <v>4</v>
      </c>
      <c r="I68" s="14"/>
      <c r="J68" s="14"/>
      <c r="K68" s="29"/>
    </row>
    <row r="69" spans="1:11" ht="20.25" customHeight="1">
      <c r="A69" s="30">
        <v>25</v>
      </c>
      <c r="B69" s="31" t="s">
        <v>242</v>
      </c>
      <c r="C69" s="32" t="s">
        <v>122</v>
      </c>
      <c r="D69" s="32" t="s">
        <v>127</v>
      </c>
      <c r="E69" s="29">
        <v>2000</v>
      </c>
      <c r="F69" s="39" t="s">
        <v>133</v>
      </c>
      <c r="G69" s="34" t="s">
        <v>135</v>
      </c>
      <c r="H69" s="30">
        <v>4</v>
      </c>
      <c r="I69" s="14"/>
      <c r="J69" s="14"/>
      <c r="K69" s="29"/>
    </row>
    <row r="70" spans="1:11" ht="20.25" customHeight="1">
      <c r="A70" s="30"/>
      <c r="B70" s="31"/>
      <c r="C70" s="32"/>
      <c r="D70" s="32" t="s">
        <v>126</v>
      </c>
      <c r="E70" s="29"/>
      <c r="F70" s="39"/>
      <c r="G70" s="34"/>
      <c r="H70" s="30"/>
      <c r="I70" s="14"/>
      <c r="J70" s="14"/>
      <c r="K70" s="29"/>
    </row>
    <row r="71" spans="1:11" ht="20.25" customHeight="1">
      <c r="A71" s="30">
        <v>26</v>
      </c>
      <c r="B71" s="31" t="s">
        <v>89</v>
      </c>
      <c r="C71" s="32" t="s">
        <v>88</v>
      </c>
      <c r="D71" s="32" t="s">
        <v>139</v>
      </c>
      <c r="E71" s="29">
        <v>96000</v>
      </c>
      <c r="F71" s="39" t="s">
        <v>136</v>
      </c>
      <c r="G71" s="31" t="s">
        <v>141</v>
      </c>
      <c r="H71" s="30">
        <v>2</v>
      </c>
      <c r="I71" s="14"/>
      <c r="J71" s="14"/>
      <c r="K71" s="29"/>
    </row>
    <row r="72" spans="1:11" ht="20.25" customHeight="1">
      <c r="A72" s="30">
        <v>27</v>
      </c>
      <c r="B72" s="31" t="s">
        <v>138</v>
      </c>
      <c r="C72" s="32" t="s">
        <v>137</v>
      </c>
      <c r="D72" s="32" t="s">
        <v>140</v>
      </c>
      <c r="E72" s="29">
        <v>89760</v>
      </c>
      <c r="F72" s="39" t="s">
        <v>136</v>
      </c>
      <c r="G72" s="31" t="s">
        <v>145</v>
      </c>
      <c r="H72" s="30">
        <v>2</v>
      </c>
      <c r="I72" s="14"/>
      <c r="J72" s="14"/>
      <c r="K72" s="29"/>
    </row>
    <row r="73" spans="1:11" ht="20.25" customHeight="1">
      <c r="A73" s="30">
        <v>28</v>
      </c>
      <c r="B73" s="31" t="s">
        <v>144</v>
      </c>
      <c r="C73" s="32" t="s">
        <v>142</v>
      </c>
      <c r="D73" s="32" t="s">
        <v>143</v>
      </c>
      <c r="E73" s="29">
        <v>101720</v>
      </c>
      <c r="F73" s="39" t="s">
        <v>136</v>
      </c>
      <c r="G73" s="31" t="s">
        <v>146</v>
      </c>
      <c r="H73" s="30">
        <v>2</v>
      </c>
      <c r="I73" s="14"/>
      <c r="J73" s="14"/>
      <c r="K73" s="29"/>
    </row>
    <row r="74" spans="1:11" ht="20.25" customHeight="1">
      <c r="A74" s="30">
        <v>29</v>
      </c>
      <c r="B74" s="31" t="s">
        <v>148</v>
      </c>
      <c r="C74" s="32" t="s">
        <v>147</v>
      </c>
      <c r="D74" s="32" t="s">
        <v>149</v>
      </c>
      <c r="E74" s="29">
        <v>101720</v>
      </c>
      <c r="F74" s="39" t="s">
        <v>136</v>
      </c>
      <c r="G74" s="31" t="s">
        <v>150</v>
      </c>
      <c r="H74" s="30">
        <v>2</v>
      </c>
      <c r="I74" s="14"/>
      <c r="J74" s="14"/>
      <c r="K74" s="29"/>
    </row>
    <row r="75" spans="1:11" ht="20.25" customHeight="1">
      <c r="A75" s="30">
        <v>30</v>
      </c>
      <c r="B75" s="31" t="s">
        <v>152</v>
      </c>
      <c r="C75" s="32" t="s">
        <v>151</v>
      </c>
      <c r="D75" s="32" t="s">
        <v>156</v>
      </c>
      <c r="E75" s="29">
        <v>84000</v>
      </c>
      <c r="F75" s="39" t="s">
        <v>136</v>
      </c>
      <c r="G75" s="31" t="s">
        <v>153</v>
      </c>
      <c r="H75" s="30">
        <v>2</v>
      </c>
      <c r="I75" s="14"/>
      <c r="J75" s="14"/>
      <c r="K75" s="29"/>
    </row>
    <row r="76" spans="1:11" ht="20.25" customHeight="1">
      <c r="A76" s="30">
        <v>31</v>
      </c>
      <c r="B76" s="31" t="s">
        <v>155</v>
      </c>
      <c r="C76" s="32" t="s">
        <v>154</v>
      </c>
      <c r="D76" s="32" t="s">
        <v>156</v>
      </c>
      <c r="E76" s="29">
        <v>84000</v>
      </c>
      <c r="F76" s="39" t="s">
        <v>136</v>
      </c>
      <c r="G76" s="31" t="s">
        <v>157</v>
      </c>
      <c r="H76" s="30">
        <v>2</v>
      </c>
      <c r="I76" s="14"/>
      <c r="J76" s="14"/>
      <c r="K76" s="29"/>
    </row>
    <row r="77" spans="1:11" ht="20.25" customHeight="1">
      <c r="A77" s="30">
        <v>32</v>
      </c>
      <c r="B77" s="31" t="s">
        <v>161</v>
      </c>
      <c r="C77" s="32" t="s">
        <v>158</v>
      </c>
      <c r="D77" s="32" t="s">
        <v>159</v>
      </c>
      <c r="E77" s="29">
        <v>95740</v>
      </c>
      <c r="F77" s="39" t="s">
        <v>136</v>
      </c>
      <c r="G77" s="31" t="s">
        <v>160</v>
      </c>
      <c r="H77" s="30">
        <v>2</v>
      </c>
      <c r="I77" s="14"/>
      <c r="J77" s="14"/>
      <c r="K77" s="29"/>
    </row>
    <row r="78" spans="1:11" ht="20.25" customHeight="1">
      <c r="A78" s="30">
        <v>33</v>
      </c>
      <c r="B78" s="31" t="s">
        <v>164</v>
      </c>
      <c r="C78" s="32" t="s">
        <v>162</v>
      </c>
      <c r="D78" s="32" t="s">
        <v>156</v>
      </c>
      <c r="E78" s="42">
        <v>84000</v>
      </c>
      <c r="F78" s="39" t="s">
        <v>136</v>
      </c>
      <c r="G78" s="31" t="s">
        <v>163</v>
      </c>
      <c r="H78" s="30">
        <v>2</v>
      </c>
      <c r="I78" s="14"/>
      <c r="J78" s="14"/>
      <c r="K78" s="42"/>
    </row>
    <row r="79" spans="1:11" ht="20.25" customHeight="1">
      <c r="A79" s="30">
        <v>34</v>
      </c>
      <c r="B79" s="31" t="s">
        <v>167</v>
      </c>
      <c r="C79" s="32" t="s">
        <v>165</v>
      </c>
      <c r="D79" s="32" t="s">
        <v>159</v>
      </c>
      <c r="E79" s="29">
        <v>101720</v>
      </c>
      <c r="F79" s="39" t="s">
        <v>136</v>
      </c>
      <c r="G79" s="31" t="s">
        <v>166</v>
      </c>
      <c r="H79" s="30">
        <v>2</v>
      </c>
      <c r="I79" s="14"/>
      <c r="J79" s="14"/>
      <c r="K79" s="29"/>
    </row>
    <row r="80" spans="1:11" ht="20.25" customHeight="1">
      <c r="A80" s="30">
        <v>35</v>
      </c>
      <c r="B80" s="31" t="s">
        <v>169</v>
      </c>
      <c r="C80" s="32" t="s">
        <v>41</v>
      </c>
      <c r="D80" s="32" t="s">
        <v>156</v>
      </c>
      <c r="E80" s="29">
        <v>96000</v>
      </c>
      <c r="F80" s="39" t="s">
        <v>136</v>
      </c>
      <c r="G80" s="31" t="s">
        <v>168</v>
      </c>
      <c r="H80" s="30">
        <v>2</v>
      </c>
      <c r="I80" s="14"/>
      <c r="J80" s="14"/>
      <c r="K80" s="29"/>
    </row>
    <row r="81" spans="1:11" ht="20.25" customHeight="1">
      <c r="A81" s="30">
        <v>36</v>
      </c>
      <c r="B81" s="31" t="s">
        <v>172</v>
      </c>
      <c r="C81" s="32" t="s">
        <v>171</v>
      </c>
      <c r="D81" s="32" t="s">
        <v>156</v>
      </c>
      <c r="E81" s="29">
        <v>84000</v>
      </c>
      <c r="F81" s="39" t="s">
        <v>136</v>
      </c>
      <c r="G81" s="31" t="s">
        <v>173</v>
      </c>
      <c r="H81" s="30">
        <v>2</v>
      </c>
      <c r="I81" s="14"/>
      <c r="J81" s="14"/>
      <c r="K81" s="29"/>
    </row>
    <row r="82" spans="1:11" ht="20.25" customHeight="1">
      <c r="A82" s="30">
        <v>37</v>
      </c>
      <c r="B82" s="31" t="s">
        <v>177</v>
      </c>
      <c r="C82" s="32" t="s">
        <v>174</v>
      </c>
      <c r="D82" s="32" t="s">
        <v>175</v>
      </c>
      <c r="E82" s="29">
        <v>96000</v>
      </c>
      <c r="F82" s="39" t="s">
        <v>136</v>
      </c>
      <c r="G82" s="31" t="s">
        <v>176</v>
      </c>
      <c r="H82" s="30">
        <v>2</v>
      </c>
      <c r="I82" s="14"/>
      <c r="J82" s="14"/>
      <c r="K82" s="29"/>
    </row>
    <row r="83" spans="1:11" ht="18" customHeight="1">
      <c r="A83" s="24"/>
      <c r="B83" s="25"/>
      <c r="C83" s="26"/>
      <c r="D83" s="38" t="s">
        <v>25</v>
      </c>
      <c r="E83" s="37">
        <f>E52+E68+E69+E71+E72+E73+E74+E75+E76+E77+E78+E79+E80+E81+E82</f>
        <v>1626951</v>
      </c>
      <c r="F83" s="27"/>
      <c r="G83" s="28"/>
      <c r="H83" s="24"/>
      <c r="I83" s="14"/>
      <c r="J83" s="14"/>
      <c r="K83" s="29"/>
    </row>
    <row r="84" spans="1:11" s="48" customFormat="1" ht="19.899999999999999" customHeight="1">
      <c r="A84" s="62" t="s">
        <v>32</v>
      </c>
      <c r="B84" s="62"/>
      <c r="C84" s="62"/>
      <c r="D84" s="62"/>
      <c r="E84" s="62"/>
      <c r="F84" s="62"/>
      <c r="G84" s="62"/>
      <c r="H84" s="62"/>
      <c r="I84" s="11"/>
      <c r="J84" s="11"/>
      <c r="K84" s="29"/>
    </row>
    <row r="85" spans="1:11" s="48" customFormat="1" ht="17.45" customHeight="1">
      <c r="A85" s="62" t="s">
        <v>53</v>
      </c>
      <c r="B85" s="62"/>
      <c r="C85" s="62"/>
      <c r="D85" s="62"/>
      <c r="E85" s="62"/>
      <c r="F85" s="62"/>
      <c r="G85" s="62"/>
      <c r="H85" s="62"/>
      <c r="I85" s="11"/>
      <c r="J85" s="11"/>
      <c r="K85" s="29"/>
    </row>
    <row r="86" spans="1:11" s="48" customFormat="1" ht="17.45" customHeight="1">
      <c r="A86" s="63" t="s">
        <v>35</v>
      </c>
      <c r="B86" s="63"/>
      <c r="C86" s="63"/>
      <c r="D86" s="63"/>
      <c r="E86" s="63"/>
      <c r="F86" s="63"/>
      <c r="G86" s="63"/>
      <c r="H86" s="63"/>
      <c r="I86" s="13"/>
      <c r="J86" s="13"/>
      <c r="K86" s="29"/>
    </row>
    <row r="87" spans="1:11" s="48" customFormat="1" ht="11.45" customHeight="1">
      <c r="B87" s="12"/>
      <c r="C87" s="12"/>
      <c r="D87" s="12"/>
      <c r="E87" s="12"/>
      <c r="F87" s="12"/>
      <c r="G87" s="12"/>
      <c r="H87" s="12"/>
      <c r="K87" s="29"/>
    </row>
    <row r="88" spans="1:11" s="48" customFormat="1" ht="20.25" customHeight="1">
      <c r="A88" s="64" t="s">
        <v>0</v>
      </c>
      <c r="B88" s="66" t="s">
        <v>18</v>
      </c>
      <c r="C88" s="66" t="s">
        <v>19</v>
      </c>
      <c r="D88" s="66" t="s">
        <v>20</v>
      </c>
      <c r="E88" s="66" t="s">
        <v>27</v>
      </c>
      <c r="F88" s="67" t="s">
        <v>28</v>
      </c>
      <c r="G88" s="67"/>
      <c r="H88" s="64" t="s">
        <v>21</v>
      </c>
      <c r="K88" s="29"/>
    </row>
    <row r="89" spans="1:11" s="49" customFormat="1" ht="61.5" customHeight="1">
      <c r="A89" s="65"/>
      <c r="B89" s="66"/>
      <c r="C89" s="66"/>
      <c r="D89" s="66"/>
      <c r="E89" s="66"/>
      <c r="F89" s="47" t="s">
        <v>22</v>
      </c>
      <c r="G89" s="47" t="s">
        <v>17</v>
      </c>
      <c r="H89" s="65"/>
      <c r="K89" s="29"/>
    </row>
    <row r="90" spans="1:11" ht="20.25" customHeight="1">
      <c r="A90" s="30">
        <v>38</v>
      </c>
      <c r="B90" s="31" t="s">
        <v>178</v>
      </c>
      <c r="C90" s="32" t="s">
        <v>179</v>
      </c>
      <c r="D90" s="32" t="s">
        <v>159</v>
      </c>
      <c r="E90" s="29">
        <v>95740</v>
      </c>
      <c r="F90" s="39" t="s">
        <v>136</v>
      </c>
      <c r="G90" s="31" t="s">
        <v>185</v>
      </c>
      <c r="H90" s="30">
        <v>2</v>
      </c>
      <c r="I90" s="14"/>
      <c r="J90" s="14"/>
      <c r="K90" s="52"/>
    </row>
    <row r="91" spans="1:11" ht="20.25" customHeight="1">
      <c r="A91" s="30">
        <v>39</v>
      </c>
      <c r="B91" s="31" t="s">
        <v>180</v>
      </c>
      <c r="C91" s="32" t="s">
        <v>181</v>
      </c>
      <c r="D91" s="32" t="s">
        <v>182</v>
      </c>
      <c r="E91" s="29">
        <v>83780</v>
      </c>
      <c r="F91" s="39" t="s">
        <v>136</v>
      </c>
      <c r="G91" s="31" t="s">
        <v>184</v>
      </c>
      <c r="H91" s="30">
        <v>2</v>
      </c>
      <c r="I91" s="14"/>
      <c r="J91" s="14"/>
    </row>
    <row r="92" spans="1:11" ht="20.25" customHeight="1">
      <c r="A92" s="30"/>
      <c r="B92" s="31"/>
      <c r="C92" s="32"/>
      <c r="D92" s="32" t="s">
        <v>183</v>
      </c>
      <c r="E92" s="29"/>
      <c r="F92" s="39"/>
      <c r="G92" s="34"/>
      <c r="H92" s="30"/>
      <c r="I92" s="14"/>
      <c r="J92" s="14"/>
    </row>
    <row r="93" spans="1:11" ht="20.25" customHeight="1">
      <c r="A93" s="30">
        <v>40</v>
      </c>
      <c r="B93" s="31" t="s">
        <v>186</v>
      </c>
      <c r="C93" s="32" t="s">
        <v>187</v>
      </c>
      <c r="D93" s="32" t="s">
        <v>188</v>
      </c>
      <c r="E93" s="29">
        <v>95740</v>
      </c>
      <c r="F93" s="39" t="s">
        <v>136</v>
      </c>
      <c r="G93" s="31" t="s">
        <v>190</v>
      </c>
      <c r="H93" s="30">
        <v>2</v>
      </c>
      <c r="I93" s="14"/>
      <c r="J93" s="14"/>
    </row>
    <row r="94" spans="1:11" ht="20.25" customHeight="1">
      <c r="A94" s="30"/>
      <c r="B94" s="31"/>
      <c r="C94" s="32"/>
      <c r="D94" s="32" t="s">
        <v>189</v>
      </c>
      <c r="E94" s="29"/>
      <c r="F94" s="39"/>
      <c r="G94" s="31"/>
      <c r="H94" s="30"/>
      <c r="I94" s="14"/>
      <c r="J94" s="14"/>
    </row>
    <row r="95" spans="1:11" ht="20.25" customHeight="1">
      <c r="A95" s="30">
        <v>41</v>
      </c>
      <c r="B95" s="31" t="s">
        <v>191</v>
      </c>
      <c r="C95" s="32" t="s">
        <v>192</v>
      </c>
      <c r="D95" s="32" t="s">
        <v>193</v>
      </c>
      <c r="E95" s="29">
        <v>95740</v>
      </c>
      <c r="F95" s="39" t="s">
        <v>136</v>
      </c>
      <c r="G95" s="31" t="s">
        <v>194</v>
      </c>
      <c r="H95" s="30">
        <v>2</v>
      </c>
      <c r="I95" s="14"/>
      <c r="J95" s="14"/>
    </row>
    <row r="96" spans="1:11" ht="20.25" customHeight="1">
      <c r="A96" s="30">
        <v>42</v>
      </c>
      <c r="B96" s="31" t="s">
        <v>195</v>
      </c>
      <c r="C96" s="32" t="s">
        <v>196</v>
      </c>
      <c r="D96" s="32" t="s">
        <v>182</v>
      </c>
      <c r="E96" s="29">
        <v>96000</v>
      </c>
      <c r="F96" s="39" t="s">
        <v>136</v>
      </c>
      <c r="G96" s="31" t="s">
        <v>197</v>
      </c>
      <c r="H96" s="30">
        <v>2</v>
      </c>
      <c r="I96" s="14"/>
      <c r="J96" s="14"/>
    </row>
    <row r="97" spans="1:10" ht="20.25" customHeight="1">
      <c r="A97" s="30"/>
      <c r="B97" s="31"/>
      <c r="C97" s="32"/>
      <c r="D97" s="32" t="s">
        <v>183</v>
      </c>
      <c r="E97" s="29"/>
      <c r="F97" s="39"/>
      <c r="G97" s="31"/>
      <c r="H97" s="30"/>
      <c r="I97" s="14"/>
      <c r="J97" s="14"/>
    </row>
    <row r="98" spans="1:10" ht="20.25" customHeight="1">
      <c r="A98" s="30">
        <v>43</v>
      </c>
      <c r="B98" s="31" t="s">
        <v>198</v>
      </c>
      <c r="C98" s="32" t="s">
        <v>199</v>
      </c>
      <c r="D98" s="32" t="s">
        <v>188</v>
      </c>
      <c r="E98" s="29">
        <v>96000</v>
      </c>
      <c r="F98" s="39" t="s">
        <v>136</v>
      </c>
      <c r="G98" s="31" t="s">
        <v>200</v>
      </c>
      <c r="H98" s="30">
        <v>2</v>
      </c>
      <c r="I98" s="14"/>
      <c r="J98" s="14"/>
    </row>
    <row r="99" spans="1:10" ht="20.25" customHeight="1">
      <c r="A99" s="30"/>
      <c r="B99" s="31"/>
      <c r="C99" s="32"/>
      <c r="D99" s="32" t="s">
        <v>189</v>
      </c>
      <c r="E99" s="29"/>
      <c r="F99" s="39"/>
      <c r="G99" s="31"/>
      <c r="H99" s="30"/>
      <c r="I99" s="14"/>
      <c r="J99" s="14"/>
    </row>
    <row r="100" spans="1:10" ht="20.25" customHeight="1">
      <c r="A100" s="30">
        <v>44</v>
      </c>
      <c r="B100" s="31" t="s">
        <v>201</v>
      </c>
      <c r="C100" s="32" t="s">
        <v>202</v>
      </c>
      <c r="D100" s="32" t="s">
        <v>182</v>
      </c>
      <c r="E100" s="42">
        <v>95740</v>
      </c>
      <c r="F100" s="39" t="s">
        <v>136</v>
      </c>
      <c r="G100" s="31" t="s">
        <v>204</v>
      </c>
      <c r="H100" s="30">
        <v>2</v>
      </c>
      <c r="I100" s="14"/>
      <c r="J100" s="14"/>
    </row>
    <row r="101" spans="1:10" ht="20.25" customHeight="1">
      <c r="A101" s="30"/>
      <c r="B101" s="31"/>
      <c r="C101" s="32"/>
      <c r="D101" s="32" t="s">
        <v>203</v>
      </c>
      <c r="E101" s="29"/>
      <c r="F101" s="39"/>
      <c r="G101" s="31"/>
      <c r="H101" s="30"/>
      <c r="I101" s="14"/>
      <c r="J101" s="14"/>
    </row>
    <row r="102" spans="1:10" ht="20.25" customHeight="1">
      <c r="A102" s="30">
        <v>45</v>
      </c>
      <c r="B102" s="31" t="s">
        <v>205</v>
      </c>
      <c r="C102" s="32" t="s">
        <v>206</v>
      </c>
      <c r="D102" s="32" t="s">
        <v>207</v>
      </c>
      <c r="E102" s="29">
        <v>95740</v>
      </c>
      <c r="F102" s="39" t="s">
        <v>136</v>
      </c>
      <c r="G102" s="31" t="s">
        <v>208</v>
      </c>
      <c r="H102" s="30">
        <v>2</v>
      </c>
      <c r="I102" s="14"/>
      <c r="J102" s="14"/>
    </row>
    <row r="103" spans="1:10" ht="20.25" customHeight="1">
      <c r="A103" s="30">
        <v>46</v>
      </c>
      <c r="B103" s="31" t="s">
        <v>209</v>
      </c>
      <c r="C103" s="32" t="s">
        <v>210</v>
      </c>
      <c r="D103" s="32" t="s">
        <v>211</v>
      </c>
      <c r="E103" s="29">
        <v>89760</v>
      </c>
      <c r="F103" s="39" t="s">
        <v>136</v>
      </c>
      <c r="G103" s="31" t="s">
        <v>213</v>
      </c>
      <c r="H103" s="30">
        <v>2</v>
      </c>
      <c r="I103" s="14"/>
      <c r="J103" s="14"/>
    </row>
    <row r="104" spans="1:10" ht="20.25" customHeight="1">
      <c r="A104" s="30"/>
      <c r="B104" s="31"/>
      <c r="C104" s="32"/>
      <c r="D104" s="32" t="s">
        <v>212</v>
      </c>
      <c r="E104" s="29"/>
      <c r="F104" s="39"/>
      <c r="G104" s="31"/>
      <c r="H104" s="30"/>
      <c r="I104" s="14"/>
      <c r="J104" s="46"/>
    </row>
    <row r="105" spans="1:10" ht="18" customHeight="1">
      <c r="A105" s="24"/>
      <c r="B105" s="25"/>
      <c r="C105" s="26"/>
      <c r="D105" s="38" t="s">
        <v>25</v>
      </c>
      <c r="E105" s="37">
        <f>E83+E90+E91+E93+E95+E96+E98+E100+E102+E103</f>
        <v>2471191</v>
      </c>
      <c r="F105" s="27"/>
      <c r="G105" s="28"/>
      <c r="H105" s="24"/>
      <c r="I105" s="14"/>
      <c r="J105" s="14"/>
    </row>
    <row r="107" spans="1:10" s="48" customFormat="1" ht="19.899999999999999" customHeight="1">
      <c r="A107" s="62" t="s">
        <v>32</v>
      </c>
      <c r="B107" s="62"/>
      <c r="C107" s="62"/>
      <c r="D107" s="62"/>
      <c r="E107" s="62"/>
      <c r="F107" s="62"/>
      <c r="G107" s="62"/>
      <c r="H107" s="62"/>
      <c r="I107" s="11"/>
      <c r="J107" s="11"/>
    </row>
    <row r="108" spans="1:10" s="48" customFormat="1" ht="17.45" customHeight="1">
      <c r="A108" s="62" t="s">
        <v>53</v>
      </c>
      <c r="B108" s="62"/>
      <c r="C108" s="62"/>
      <c r="D108" s="62"/>
      <c r="E108" s="62"/>
      <c r="F108" s="62"/>
      <c r="G108" s="62"/>
      <c r="H108" s="62"/>
      <c r="I108" s="11"/>
      <c r="J108" s="11"/>
    </row>
    <row r="109" spans="1:10" s="48" customFormat="1" ht="17.45" customHeight="1">
      <c r="A109" s="63" t="s">
        <v>35</v>
      </c>
      <c r="B109" s="63"/>
      <c r="C109" s="63"/>
      <c r="D109" s="63"/>
      <c r="E109" s="63"/>
      <c r="F109" s="63"/>
      <c r="G109" s="63"/>
      <c r="H109" s="63"/>
      <c r="I109" s="13"/>
      <c r="J109" s="13"/>
    </row>
    <row r="110" spans="1:10" s="48" customFormat="1" ht="11.45" customHeight="1">
      <c r="B110" s="12"/>
      <c r="C110" s="12"/>
      <c r="D110" s="12"/>
      <c r="E110" s="12"/>
      <c r="F110" s="12"/>
      <c r="G110" s="12"/>
      <c r="H110" s="12"/>
    </row>
    <row r="111" spans="1:10" s="48" customFormat="1" ht="20.25" customHeight="1">
      <c r="A111" s="64" t="s">
        <v>0</v>
      </c>
      <c r="B111" s="66" t="s">
        <v>18</v>
      </c>
      <c r="C111" s="66" t="s">
        <v>19</v>
      </c>
      <c r="D111" s="66" t="s">
        <v>20</v>
      </c>
      <c r="E111" s="66" t="s">
        <v>27</v>
      </c>
      <c r="F111" s="67" t="s">
        <v>28</v>
      </c>
      <c r="G111" s="67"/>
      <c r="H111" s="64" t="s">
        <v>21</v>
      </c>
    </row>
    <row r="112" spans="1:10" s="49" customFormat="1" ht="61.5" customHeight="1">
      <c r="A112" s="65"/>
      <c r="B112" s="66"/>
      <c r="C112" s="66"/>
      <c r="D112" s="66"/>
      <c r="E112" s="66"/>
      <c r="F112" s="47" t="s">
        <v>22</v>
      </c>
      <c r="G112" s="47" t="s">
        <v>17</v>
      </c>
      <c r="H112" s="65"/>
    </row>
    <row r="113" spans="1:10" ht="20.25" customHeight="1">
      <c r="A113" s="30">
        <v>47</v>
      </c>
      <c r="B113" s="31" t="s">
        <v>214</v>
      </c>
      <c r="C113" s="32" t="s">
        <v>215</v>
      </c>
      <c r="D113" s="32" t="s">
        <v>211</v>
      </c>
      <c r="E113" s="29">
        <v>78000</v>
      </c>
      <c r="F113" s="39" t="s">
        <v>136</v>
      </c>
      <c r="G113" s="31" t="s">
        <v>219</v>
      </c>
      <c r="H113" s="30">
        <v>2</v>
      </c>
      <c r="I113" s="14"/>
      <c r="J113" s="14"/>
    </row>
    <row r="114" spans="1:10" ht="20.25" customHeight="1">
      <c r="A114" s="30"/>
      <c r="B114" s="31"/>
      <c r="C114" s="32"/>
      <c r="D114" s="32" t="s">
        <v>212</v>
      </c>
      <c r="E114" s="29"/>
      <c r="F114" s="39"/>
      <c r="G114" s="31"/>
      <c r="H114" s="30"/>
      <c r="I114" s="14"/>
      <c r="J114" s="14"/>
    </row>
    <row r="115" spans="1:10" ht="20.25" customHeight="1">
      <c r="A115" s="30">
        <v>48</v>
      </c>
      <c r="B115" s="31" t="s">
        <v>216</v>
      </c>
      <c r="C115" s="32" t="s">
        <v>217</v>
      </c>
      <c r="D115" s="32" t="s">
        <v>218</v>
      </c>
      <c r="E115" s="29">
        <v>95740</v>
      </c>
      <c r="F115" s="39" t="s">
        <v>136</v>
      </c>
      <c r="G115" s="31" t="s">
        <v>220</v>
      </c>
      <c r="H115" s="30">
        <v>2</v>
      </c>
      <c r="I115" s="14"/>
      <c r="J115" s="14"/>
    </row>
    <row r="116" spans="1:10" ht="20.25" customHeight="1">
      <c r="A116" s="30">
        <v>49</v>
      </c>
      <c r="B116" s="31" t="s">
        <v>43</v>
      </c>
      <c r="C116" s="32" t="s">
        <v>221</v>
      </c>
      <c r="D116" s="32" t="s">
        <v>211</v>
      </c>
      <c r="E116" s="29">
        <v>96000</v>
      </c>
      <c r="F116" s="39" t="s">
        <v>136</v>
      </c>
      <c r="G116" s="31" t="s">
        <v>223</v>
      </c>
      <c r="H116" s="30">
        <v>2</v>
      </c>
      <c r="I116" s="14"/>
      <c r="J116" s="14"/>
    </row>
    <row r="117" spans="1:10" ht="20.25" customHeight="1">
      <c r="A117" s="30"/>
      <c r="B117" s="31"/>
      <c r="C117" s="32"/>
      <c r="D117" s="32" t="s">
        <v>222</v>
      </c>
      <c r="E117" s="29"/>
      <c r="F117" s="39"/>
      <c r="G117" s="31"/>
      <c r="H117" s="30"/>
      <c r="I117" s="14"/>
      <c r="J117" s="14"/>
    </row>
    <row r="118" spans="1:10" ht="20.25" customHeight="1">
      <c r="A118" s="30">
        <v>50</v>
      </c>
      <c r="B118" s="31" t="s">
        <v>226</v>
      </c>
      <c r="C118" s="32" t="s">
        <v>224</v>
      </c>
      <c r="D118" s="32" t="s">
        <v>175</v>
      </c>
      <c r="E118" s="29">
        <v>102000</v>
      </c>
      <c r="F118" s="39" t="s">
        <v>136</v>
      </c>
      <c r="G118" s="31" t="s">
        <v>225</v>
      </c>
      <c r="H118" s="30">
        <v>2</v>
      </c>
      <c r="I118" s="14"/>
      <c r="J118" s="14"/>
    </row>
    <row r="119" spans="1:10" ht="20.25" customHeight="1">
      <c r="A119" s="30">
        <v>51</v>
      </c>
      <c r="B119" s="31" t="s">
        <v>227</v>
      </c>
      <c r="C119" s="32" t="s">
        <v>228</v>
      </c>
      <c r="D119" s="32" t="s">
        <v>229</v>
      </c>
      <c r="E119" s="29">
        <v>108000</v>
      </c>
      <c r="F119" s="39" t="s">
        <v>136</v>
      </c>
      <c r="G119" s="31" t="s">
        <v>72</v>
      </c>
      <c r="H119" s="30">
        <v>2</v>
      </c>
      <c r="I119" s="14"/>
      <c r="J119" s="14"/>
    </row>
    <row r="120" spans="1:10" ht="20.25" customHeight="1">
      <c r="A120" s="30">
        <v>52</v>
      </c>
      <c r="B120" s="31" t="s">
        <v>230</v>
      </c>
      <c r="C120" s="32" t="s">
        <v>231</v>
      </c>
      <c r="D120" s="32" t="s">
        <v>232</v>
      </c>
      <c r="E120" s="29">
        <v>108000</v>
      </c>
      <c r="F120" s="39" t="s">
        <v>136</v>
      </c>
      <c r="G120" s="31" t="s">
        <v>75</v>
      </c>
      <c r="H120" s="30">
        <v>2</v>
      </c>
      <c r="I120" s="14"/>
      <c r="J120" s="14"/>
    </row>
    <row r="121" spans="1:10" ht="20.25" customHeight="1">
      <c r="A121" s="30">
        <v>53</v>
      </c>
      <c r="B121" s="31" t="s">
        <v>237</v>
      </c>
      <c r="C121" s="32" t="s">
        <v>233</v>
      </c>
      <c r="D121" s="32" t="s">
        <v>236</v>
      </c>
      <c r="E121" s="29">
        <v>2100</v>
      </c>
      <c r="F121" s="39" t="s">
        <v>235</v>
      </c>
      <c r="G121" s="31" t="s">
        <v>234</v>
      </c>
      <c r="H121" s="30">
        <v>3</v>
      </c>
      <c r="I121" s="14"/>
      <c r="J121" s="14"/>
    </row>
    <row r="122" spans="1:10" ht="18" customHeight="1">
      <c r="A122" s="24"/>
      <c r="B122" s="25"/>
      <c r="C122" s="26"/>
      <c r="D122" s="38" t="s">
        <v>25</v>
      </c>
      <c r="E122" s="37">
        <f>E105+E113+E115+E116+E118+E119+E120+E121</f>
        <v>3061031</v>
      </c>
      <c r="F122" s="27"/>
      <c r="G122" s="28"/>
      <c r="H122" s="24"/>
      <c r="I122" s="14"/>
      <c r="J122" s="14"/>
    </row>
    <row r="125" spans="1:10" s="23" customFormat="1" ht="32.25" customHeight="1">
      <c r="A125" s="53" t="s">
        <v>26</v>
      </c>
      <c r="B125" s="54"/>
      <c r="C125" s="54"/>
      <c r="D125" s="54"/>
      <c r="E125" s="54"/>
      <c r="F125" s="54"/>
      <c r="G125" s="54"/>
    </row>
    <row r="126" spans="1:10" s="23" customFormat="1" ht="18.75">
      <c r="A126" s="55" t="s">
        <v>34</v>
      </c>
      <c r="B126" s="54"/>
      <c r="C126" s="54"/>
      <c r="D126" s="54"/>
      <c r="E126" s="54"/>
      <c r="F126" s="54"/>
      <c r="G126" s="54"/>
      <c r="H126" s="55"/>
    </row>
    <row r="127" spans="1:10" s="23" customFormat="1" ht="18.75">
      <c r="A127" s="55" t="s">
        <v>23</v>
      </c>
      <c r="B127" s="54"/>
      <c r="C127" s="54"/>
      <c r="D127" s="54"/>
      <c r="E127" s="54"/>
      <c r="F127" s="54"/>
      <c r="G127" s="54"/>
      <c r="H127" s="55"/>
    </row>
    <row r="128" spans="1:10" s="23" customFormat="1" ht="23.25" customHeight="1">
      <c r="A128" s="54" t="s">
        <v>24</v>
      </c>
      <c r="B128" s="54"/>
      <c r="C128" s="54"/>
      <c r="D128" s="54"/>
      <c r="E128" s="54"/>
      <c r="F128" s="54"/>
      <c r="G128" s="54"/>
      <c r="H128" s="54"/>
    </row>
    <row r="129" spans="1:8" s="23" customFormat="1" ht="22.5" customHeight="1">
      <c r="A129" s="54" t="s">
        <v>31</v>
      </c>
      <c r="B129" s="54"/>
      <c r="C129" s="54"/>
      <c r="D129" s="54"/>
      <c r="E129" s="54"/>
      <c r="F129" s="54"/>
      <c r="G129" s="54"/>
      <c r="H129" s="54"/>
    </row>
    <row r="130" spans="1:8" s="23" customFormat="1" ht="20.25" customHeight="1">
      <c r="A130" s="54" t="s">
        <v>29</v>
      </c>
      <c r="H130" s="54"/>
    </row>
    <row r="131" spans="1:8" s="23" customFormat="1" ht="24.75" customHeight="1">
      <c r="A131" s="54" t="s">
        <v>33</v>
      </c>
      <c r="H131" s="54"/>
    </row>
    <row r="132" spans="1:8" s="23" customFormat="1" ht="21" customHeight="1">
      <c r="A132" s="23" t="s">
        <v>46</v>
      </c>
    </row>
    <row r="133" spans="1:8" s="23" customFormat="1" ht="18.75">
      <c r="A133" s="23" t="s">
        <v>47</v>
      </c>
    </row>
    <row r="134" spans="1:8" s="23" customFormat="1" ht="18.75">
      <c r="A134" s="23" t="s">
        <v>48</v>
      </c>
    </row>
    <row r="135" spans="1:8" s="23" customFormat="1" ht="18.75">
      <c r="A135" s="23" t="s">
        <v>49</v>
      </c>
    </row>
    <row r="136" spans="1:8" s="23" customFormat="1" ht="18.75">
      <c r="A136" s="23" t="s">
        <v>50</v>
      </c>
    </row>
    <row r="137" spans="1:8" s="23" customFormat="1" ht="18.75">
      <c r="A137" s="23" t="s">
        <v>51</v>
      </c>
    </row>
    <row r="138" spans="1:8" s="23" customFormat="1" ht="18.75">
      <c r="A138" s="23" t="s">
        <v>52</v>
      </c>
    </row>
    <row r="140" spans="1:8">
      <c r="A140" s="68"/>
      <c r="B140" s="68"/>
    </row>
    <row r="141" spans="1:8" s="48" customFormat="1" ht="20.25">
      <c r="A141" s="69"/>
      <c r="B141" s="69"/>
      <c r="C141" s="69"/>
      <c r="D141" s="69"/>
      <c r="E141" s="69"/>
      <c r="F141" s="69"/>
      <c r="G141" s="69"/>
      <c r="H141" s="69"/>
    </row>
    <row r="142" spans="1:8" s="48" customFormat="1" ht="20.25">
      <c r="A142" s="14"/>
      <c r="B142" s="14"/>
      <c r="C142" s="14"/>
      <c r="D142" s="14"/>
      <c r="E142" s="14"/>
      <c r="F142" s="14"/>
      <c r="G142" s="14"/>
      <c r="H142" s="14"/>
    </row>
    <row r="143" spans="1:8" s="48" customFormat="1" ht="20.25"/>
    <row r="144" spans="1:8" s="48" customFormat="1" ht="20.25"/>
    <row r="145" s="48" customFormat="1" ht="20.25"/>
    <row r="146" s="48" customFormat="1" ht="20.25"/>
    <row r="147" s="48" customFormat="1" ht="20.25"/>
  </sheetData>
  <mergeCells count="52"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  <mergeCell ref="A27:H27"/>
    <mergeCell ref="A28:H28"/>
    <mergeCell ref="A29:H29"/>
    <mergeCell ref="A31:A32"/>
    <mergeCell ref="B31:B32"/>
    <mergeCell ref="C31:C32"/>
    <mergeCell ref="D31:D32"/>
    <mergeCell ref="E31:E32"/>
    <mergeCell ref="F31:G31"/>
    <mergeCell ref="H31:H32"/>
    <mergeCell ref="A62:H62"/>
    <mergeCell ref="A63:H63"/>
    <mergeCell ref="A64:H64"/>
    <mergeCell ref="A66:A67"/>
    <mergeCell ref="B66:B67"/>
    <mergeCell ref="C66:C67"/>
    <mergeCell ref="D66:D67"/>
    <mergeCell ref="E66:E67"/>
    <mergeCell ref="F66:G66"/>
    <mergeCell ref="H66:H67"/>
    <mergeCell ref="A84:H84"/>
    <mergeCell ref="A85:H85"/>
    <mergeCell ref="A86:H86"/>
    <mergeCell ref="A88:A89"/>
    <mergeCell ref="B88:B89"/>
    <mergeCell ref="C88:C89"/>
    <mergeCell ref="D88:D89"/>
    <mergeCell ref="E88:E89"/>
    <mergeCell ref="F88:G88"/>
    <mergeCell ref="H88:H89"/>
    <mergeCell ref="A140:B140"/>
    <mergeCell ref="A141:H141"/>
    <mergeCell ref="A107:H107"/>
    <mergeCell ref="A108:H108"/>
    <mergeCell ref="A109:H109"/>
    <mergeCell ref="A111:A112"/>
    <mergeCell ref="B111:B112"/>
    <mergeCell ref="C111:C112"/>
    <mergeCell ref="D111:D112"/>
    <mergeCell ref="E111:E112"/>
    <mergeCell ref="F111:G111"/>
    <mergeCell ref="H111:H11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9"/>
  <sheetViews>
    <sheetView topLeftCell="A66" zoomScaleNormal="100" workbookViewId="0">
      <selection activeCell="B55" sqref="B55"/>
    </sheetView>
  </sheetViews>
  <sheetFormatPr defaultRowHeight="19.5"/>
  <cols>
    <col min="1" max="1" width="7.75" style="50" customWidth="1"/>
    <col min="2" max="2" width="18" style="50" customWidth="1"/>
    <col min="3" max="3" width="24.75" style="50" customWidth="1"/>
    <col min="4" max="4" width="33" style="50" customWidth="1"/>
    <col min="5" max="5" width="15.375" style="50" customWidth="1"/>
    <col min="6" max="6" width="13.625" style="50" customWidth="1"/>
    <col min="7" max="7" width="11" style="50" customWidth="1"/>
    <col min="8" max="8" width="8.375" style="50" customWidth="1"/>
    <col min="9" max="9" width="9" style="50"/>
    <col min="10" max="10" width="16" style="50" customWidth="1"/>
    <col min="11" max="11" width="15.375" style="50" customWidth="1"/>
    <col min="12" max="16384" width="9" style="50"/>
  </cols>
  <sheetData>
    <row r="1" spans="1:11" s="48" customFormat="1" ht="19.899999999999999" customHeight="1">
      <c r="A1" s="62" t="s">
        <v>32</v>
      </c>
      <c r="B1" s="62"/>
      <c r="C1" s="62"/>
      <c r="D1" s="62"/>
      <c r="E1" s="62"/>
      <c r="F1" s="62"/>
      <c r="G1" s="62"/>
      <c r="H1" s="62"/>
      <c r="I1" s="11"/>
      <c r="J1" s="11"/>
    </row>
    <row r="2" spans="1:11" s="48" customFormat="1" ht="17.45" customHeight="1">
      <c r="A2" s="62" t="s">
        <v>53</v>
      </c>
      <c r="B2" s="62"/>
      <c r="C2" s="62"/>
      <c r="D2" s="62"/>
      <c r="E2" s="62"/>
      <c r="F2" s="62"/>
      <c r="G2" s="62"/>
      <c r="H2" s="62"/>
      <c r="I2" s="11"/>
      <c r="J2" s="11"/>
    </row>
    <row r="3" spans="1:11" s="48" customFormat="1" ht="17.45" customHeight="1">
      <c r="A3" s="63" t="s">
        <v>35</v>
      </c>
      <c r="B3" s="63"/>
      <c r="C3" s="63"/>
      <c r="D3" s="63"/>
      <c r="E3" s="63"/>
      <c r="F3" s="63"/>
      <c r="G3" s="63"/>
      <c r="H3" s="63"/>
      <c r="I3" s="13"/>
      <c r="J3" s="13"/>
    </row>
    <row r="4" spans="1:11" s="48" customFormat="1" ht="20.25" customHeight="1">
      <c r="A4" s="64" t="s">
        <v>0</v>
      </c>
      <c r="B4" s="66" t="s">
        <v>18</v>
      </c>
      <c r="C4" s="66" t="s">
        <v>19</v>
      </c>
      <c r="D4" s="66" t="s">
        <v>20</v>
      </c>
      <c r="E4" s="66" t="s">
        <v>27</v>
      </c>
      <c r="F4" s="67" t="s">
        <v>28</v>
      </c>
      <c r="G4" s="67"/>
      <c r="H4" s="64" t="s">
        <v>21</v>
      </c>
    </row>
    <row r="5" spans="1:11" s="49" customFormat="1" ht="60.75" customHeight="1">
      <c r="A5" s="65"/>
      <c r="B5" s="66"/>
      <c r="C5" s="66"/>
      <c r="D5" s="66"/>
      <c r="E5" s="66"/>
      <c r="F5" s="44" t="s">
        <v>22</v>
      </c>
      <c r="G5" s="44" t="s">
        <v>17</v>
      </c>
      <c r="H5" s="65"/>
    </row>
    <row r="6" spans="1:11" s="48" customFormat="1" ht="20.25" customHeight="1">
      <c r="A6" s="30">
        <v>1</v>
      </c>
      <c r="B6" s="39" t="s">
        <v>54</v>
      </c>
      <c r="C6" s="40" t="s">
        <v>55</v>
      </c>
      <c r="D6" s="40" t="s">
        <v>64</v>
      </c>
      <c r="E6" s="41">
        <v>4900</v>
      </c>
      <c r="F6" s="39" t="s">
        <v>56</v>
      </c>
      <c r="G6" s="36" t="s">
        <v>57</v>
      </c>
      <c r="H6" s="30">
        <v>4</v>
      </c>
    </row>
    <row r="7" spans="1:11" s="48" customFormat="1" ht="20.25" customHeight="1">
      <c r="A7" s="30">
        <v>2</v>
      </c>
      <c r="B7" s="31" t="s">
        <v>38</v>
      </c>
      <c r="C7" s="32" t="s">
        <v>58</v>
      </c>
      <c r="D7" s="32" t="s">
        <v>65</v>
      </c>
      <c r="E7" s="29">
        <v>4050</v>
      </c>
      <c r="F7" s="39" t="s">
        <v>61</v>
      </c>
      <c r="G7" s="34" t="s">
        <v>59</v>
      </c>
      <c r="H7" s="30">
        <v>4</v>
      </c>
      <c r="K7" s="41"/>
    </row>
    <row r="8" spans="1:11" s="48" customFormat="1" ht="20.25" customHeight="1">
      <c r="A8" s="30">
        <v>3</v>
      </c>
      <c r="B8" s="31" t="s">
        <v>63</v>
      </c>
      <c r="C8" s="32" t="s">
        <v>60</v>
      </c>
      <c r="D8" s="32" t="s">
        <v>66</v>
      </c>
      <c r="E8" s="29">
        <v>1280</v>
      </c>
      <c r="F8" s="39" t="s">
        <v>61</v>
      </c>
      <c r="G8" s="34" t="s">
        <v>62</v>
      </c>
      <c r="H8" s="30">
        <v>4</v>
      </c>
      <c r="K8" s="29"/>
    </row>
    <row r="9" spans="1:11" s="48" customFormat="1" ht="20.25" customHeight="1">
      <c r="A9" s="30">
        <v>4</v>
      </c>
      <c r="B9" s="31" t="s">
        <v>37</v>
      </c>
      <c r="C9" s="32" t="s">
        <v>36</v>
      </c>
      <c r="D9" s="32" t="s">
        <v>67</v>
      </c>
      <c r="E9" s="29">
        <v>3000</v>
      </c>
      <c r="F9" s="39" t="s">
        <v>68</v>
      </c>
      <c r="G9" s="34" t="s">
        <v>69</v>
      </c>
      <c r="H9" s="30">
        <v>4</v>
      </c>
      <c r="K9" s="29"/>
    </row>
    <row r="10" spans="1:11" s="48" customFormat="1" ht="20.25" customHeight="1">
      <c r="A10" s="30">
        <v>5</v>
      </c>
      <c r="B10" s="31" t="s">
        <v>39</v>
      </c>
      <c r="C10" s="32" t="s">
        <v>44</v>
      </c>
      <c r="D10" s="32" t="s">
        <v>70</v>
      </c>
      <c r="E10" s="29">
        <v>524</v>
      </c>
      <c r="F10" s="39" t="s">
        <v>71</v>
      </c>
      <c r="G10" s="34" t="s">
        <v>72</v>
      </c>
      <c r="H10" s="30">
        <v>4</v>
      </c>
      <c r="K10" s="29"/>
    </row>
    <row r="11" spans="1:11" s="48" customFormat="1" ht="20.25" customHeight="1">
      <c r="A11" s="30">
        <v>6</v>
      </c>
      <c r="B11" s="31" t="s">
        <v>42</v>
      </c>
      <c r="C11" s="32" t="s">
        <v>40</v>
      </c>
      <c r="D11" s="32" t="s">
        <v>73</v>
      </c>
      <c r="E11" s="29">
        <v>1400</v>
      </c>
      <c r="F11" s="39" t="s">
        <v>61</v>
      </c>
      <c r="G11" s="34" t="s">
        <v>75</v>
      </c>
      <c r="H11" s="30">
        <v>4</v>
      </c>
      <c r="K11" s="29"/>
    </row>
    <row r="12" spans="1:11" s="48" customFormat="1" ht="20.25" customHeight="1">
      <c r="A12" s="30"/>
      <c r="B12" s="31"/>
      <c r="C12" s="32"/>
      <c r="D12" s="32" t="s">
        <v>74</v>
      </c>
      <c r="E12" s="29"/>
      <c r="F12" s="33"/>
      <c r="G12" s="34"/>
      <c r="H12" s="30"/>
      <c r="K12" s="29"/>
    </row>
    <row r="13" spans="1:11" s="48" customFormat="1" ht="20.25" customHeight="1">
      <c r="A13" s="30">
        <v>7</v>
      </c>
      <c r="B13" s="31" t="s">
        <v>63</v>
      </c>
      <c r="C13" s="32" t="s">
        <v>60</v>
      </c>
      <c r="D13" s="32" t="s">
        <v>76</v>
      </c>
      <c r="E13" s="29">
        <v>3800</v>
      </c>
      <c r="F13" s="39" t="s">
        <v>61</v>
      </c>
      <c r="G13" s="34" t="s">
        <v>78</v>
      </c>
      <c r="H13" s="30">
        <v>4</v>
      </c>
      <c r="K13" s="29"/>
    </row>
    <row r="14" spans="1:11" s="48" customFormat="1" ht="20.25" customHeight="1">
      <c r="A14" s="30"/>
      <c r="B14" s="31"/>
      <c r="C14" s="32"/>
      <c r="D14" s="32" t="s">
        <v>77</v>
      </c>
      <c r="E14" s="29"/>
      <c r="F14" s="33"/>
      <c r="G14" s="34"/>
      <c r="H14" s="30"/>
      <c r="K14" s="29"/>
    </row>
    <row r="15" spans="1:11" s="48" customFormat="1" ht="20.25" customHeight="1">
      <c r="A15" s="30">
        <v>8</v>
      </c>
      <c r="B15" s="31" t="s">
        <v>243</v>
      </c>
      <c r="C15" s="32" t="s">
        <v>79</v>
      </c>
      <c r="D15" s="32" t="s">
        <v>76</v>
      </c>
      <c r="E15" s="29">
        <v>1800</v>
      </c>
      <c r="F15" s="39" t="s">
        <v>81</v>
      </c>
      <c r="G15" s="34" t="s">
        <v>82</v>
      </c>
      <c r="H15" s="30">
        <v>4</v>
      </c>
      <c r="K15" s="29"/>
    </row>
    <row r="16" spans="1:11" ht="20.25" customHeight="1">
      <c r="A16" s="30"/>
      <c r="B16" s="31"/>
      <c r="C16" s="32"/>
      <c r="D16" s="32" t="s">
        <v>80</v>
      </c>
      <c r="E16" s="29"/>
      <c r="F16" s="35"/>
      <c r="G16" s="34"/>
      <c r="H16" s="30"/>
      <c r="I16" s="14"/>
      <c r="J16" s="14"/>
      <c r="K16" s="29"/>
    </row>
    <row r="17" spans="1:11" ht="20.25" customHeight="1">
      <c r="A17" s="30">
        <v>9</v>
      </c>
      <c r="B17" s="31" t="s">
        <v>240</v>
      </c>
      <c r="C17" s="32" t="s">
        <v>83</v>
      </c>
      <c r="D17" s="32" t="s">
        <v>84</v>
      </c>
      <c r="E17" s="29">
        <v>200000</v>
      </c>
      <c r="F17" s="39" t="s">
        <v>86</v>
      </c>
      <c r="G17" s="34" t="s">
        <v>87</v>
      </c>
      <c r="H17" s="30">
        <v>4</v>
      </c>
      <c r="I17" s="14"/>
      <c r="J17" s="14"/>
      <c r="K17" s="29"/>
    </row>
    <row r="18" spans="1:11" ht="20.25" customHeight="1">
      <c r="A18" s="30"/>
      <c r="B18" s="31"/>
      <c r="C18" s="32"/>
      <c r="D18" s="32" t="s">
        <v>85</v>
      </c>
      <c r="E18" s="29"/>
      <c r="F18" s="35"/>
      <c r="G18" s="34"/>
      <c r="H18" s="30"/>
      <c r="I18" s="14"/>
      <c r="J18" s="14"/>
      <c r="K18" s="29"/>
    </row>
    <row r="19" spans="1:11" ht="20.25" customHeight="1">
      <c r="A19" s="30">
        <v>10</v>
      </c>
      <c r="B19" s="31" t="s">
        <v>99</v>
      </c>
      <c r="C19" s="32" t="s">
        <v>100</v>
      </c>
      <c r="D19" s="32" t="s">
        <v>170</v>
      </c>
      <c r="E19" s="29">
        <v>1600</v>
      </c>
      <c r="F19" s="39" t="s">
        <v>239</v>
      </c>
      <c r="G19" s="34" t="s">
        <v>238</v>
      </c>
      <c r="H19" s="30">
        <v>2</v>
      </c>
      <c r="I19" s="14"/>
      <c r="J19" s="14"/>
      <c r="K19" s="29"/>
    </row>
    <row r="20" spans="1:11" ht="20.25" customHeight="1">
      <c r="A20" s="30">
        <v>11</v>
      </c>
      <c r="B20" s="31" t="s">
        <v>91</v>
      </c>
      <c r="C20" s="32" t="s">
        <v>90</v>
      </c>
      <c r="D20" s="32" t="s">
        <v>92</v>
      </c>
      <c r="E20" s="29">
        <v>4000</v>
      </c>
      <c r="F20" s="39" t="s">
        <v>93</v>
      </c>
      <c r="G20" s="34" t="s">
        <v>94</v>
      </c>
      <c r="H20" s="30">
        <v>4</v>
      </c>
      <c r="I20" s="14"/>
      <c r="J20" s="14"/>
      <c r="K20" s="29"/>
    </row>
    <row r="21" spans="1:11" ht="20.25" customHeight="1">
      <c r="A21" s="30">
        <v>12</v>
      </c>
      <c r="B21" s="31" t="s">
        <v>37</v>
      </c>
      <c r="C21" s="32" t="s">
        <v>36</v>
      </c>
      <c r="D21" s="32" t="s">
        <v>67</v>
      </c>
      <c r="E21" s="29">
        <v>1725</v>
      </c>
      <c r="F21" s="39" t="s">
        <v>95</v>
      </c>
      <c r="G21" s="34" t="s">
        <v>96</v>
      </c>
      <c r="H21" s="30">
        <v>4</v>
      </c>
      <c r="I21" s="14"/>
      <c r="J21" s="46"/>
      <c r="K21" s="29"/>
    </row>
    <row r="22" spans="1:11" ht="18" customHeight="1">
      <c r="A22" s="24"/>
      <c r="B22" s="25"/>
      <c r="C22" s="26"/>
      <c r="D22" s="38" t="s">
        <v>25</v>
      </c>
      <c r="E22" s="22">
        <f>E6+E7+E8+E9+E10+E11+E13+E15+E17+E19+E20+E21</f>
        <v>228079</v>
      </c>
      <c r="F22" s="27"/>
      <c r="G22" s="28"/>
      <c r="H22" s="24"/>
      <c r="I22" s="14"/>
      <c r="J22" s="14"/>
      <c r="K22" s="29"/>
    </row>
    <row r="23" spans="1:11" s="48" customFormat="1" ht="19.899999999999999" customHeight="1">
      <c r="A23" s="62" t="s">
        <v>32</v>
      </c>
      <c r="B23" s="62"/>
      <c r="C23" s="62"/>
      <c r="D23" s="62"/>
      <c r="E23" s="62"/>
      <c r="F23" s="62"/>
      <c r="G23" s="62"/>
      <c r="H23" s="62"/>
      <c r="I23" s="11"/>
      <c r="J23" s="11"/>
      <c r="K23" s="29"/>
    </row>
    <row r="24" spans="1:11" s="48" customFormat="1" ht="17.45" customHeight="1">
      <c r="A24" s="62" t="s">
        <v>53</v>
      </c>
      <c r="B24" s="62"/>
      <c r="C24" s="62"/>
      <c r="D24" s="62"/>
      <c r="E24" s="62"/>
      <c r="F24" s="62"/>
      <c r="G24" s="62"/>
      <c r="H24" s="62"/>
      <c r="I24" s="11"/>
      <c r="J24" s="11"/>
      <c r="K24" s="29"/>
    </row>
    <row r="25" spans="1:11" s="48" customFormat="1" ht="17.45" customHeight="1">
      <c r="A25" s="63" t="s">
        <v>35</v>
      </c>
      <c r="B25" s="63"/>
      <c r="C25" s="63"/>
      <c r="D25" s="63"/>
      <c r="E25" s="63"/>
      <c r="F25" s="63"/>
      <c r="G25" s="63"/>
      <c r="H25" s="63"/>
      <c r="I25" s="13"/>
      <c r="J25" s="13"/>
      <c r="K25" s="29"/>
    </row>
    <row r="26" spans="1:11" s="48" customFormat="1" ht="11.45" customHeight="1">
      <c r="B26" s="12"/>
      <c r="C26" s="12"/>
      <c r="D26" s="12"/>
      <c r="E26" s="12"/>
      <c r="F26" s="12"/>
      <c r="G26" s="12"/>
      <c r="H26" s="12"/>
      <c r="K26" s="29"/>
    </row>
    <row r="27" spans="1:11" s="48" customFormat="1" ht="20.25" customHeight="1">
      <c r="A27" s="64" t="s">
        <v>0</v>
      </c>
      <c r="B27" s="66" t="s">
        <v>18</v>
      </c>
      <c r="C27" s="66" t="s">
        <v>19</v>
      </c>
      <c r="D27" s="66" t="s">
        <v>20</v>
      </c>
      <c r="E27" s="66" t="s">
        <v>27</v>
      </c>
      <c r="F27" s="67" t="s">
        <v>28</v>
      </c>
      <c r="G27" s="67"/>
      <c r="H27" s="64" t="s">
        <v>21</v>
      </c>
      <c r="K27" s="29"/>
    </row>
    <row r="28" spans="1:11" s="49" customFormat="1" ht="61.5" customHeight="1">
      <c r="A28" s="65"/>
      <c r="B28" s="66"/>
      <c r="C28" s="66"/>
      <c r="D28" s="66"/>
      <c r="E28" s="66"/>
      <c r="F28" s="44" t="s">
        <v>22</v>
      </c>
      <c r="G28" s="44" t="s">
        <v>17</v>
      </c>
      <c r="H28" s="65"/>
      <c r="K28" s="29"/>
    </row>
    <row r="29" spans="1:11" ht="20.25" customHeight="1">
      <c r="A29" s="30">
        <v>13</v>
      </c>
      <c r="B29" s="31" t="s">
        <v>37</v>
      </c>
      <c r="C29" s="32" t="s">
        <v>36</v>
      </c>
      <c r="D29" s="32" t="s">
        <v>67</v>
      </c>
      <c r="E29" s="29">
        <v>4920</v>
      </c>
      <c r="F29" s="39" t="s">
        <v>97</v>
      </c>
      <c r="G29" s="34" t="s">
        <v>98</v>
      </c>
      <c r="H29" s="36">
        <v>4</v>
      </c>
      <c r="I29" s="14"/>
      <c r="J29" s="14"/>
      <c r="K29" s="29"/>
    </row>
    <row r="30" spans="1:11" s="51" customFormat="1" ht="20.25" customHeight="1">
      <c r="A30" s="45">
        <v>14</v>
      </c>
      <c r="B30" s="31" t="s">
        <v>99</v>
      </c>
      <c r="C30" s="32" t="s">
        <v>100</v>
      </c>
      <c r="D30" s="32" t="s">
        <v>170</v>
      </c>
      <c r="E30" s="29">
        <v>3180</v>
      </c>
      <c r="F30" s="39" t="s">
        <v>101</v>
      </c>
      <c r="G30" s="34" t="s">
        <v>102</v>
      </c>
      <c r="H30" s="30">
        <v>4</v>
      </c>
      <c r="I30" s="43"/>
      <c r="J30" s="43"/>
      <c r="K30" s="29"/>
    </row>
    <row r="31" spans="1:11" ht="20.25" customHeight="1">
      <c r="A31" s="30">
        <v>15</v>
      </c>
      <c r="B31" s="31" t="s">
        <v>99</v>
      </c>
      <c r="C31" s="32" t="s">
        <v>100</v>
      </c>
      <c r="D31" s="32" t="s">
        <v>103</v>
      </c>
      <c r="E31" s="29">
        <v>1700</v>
      </c>
      <c r="F31" s="39" t="s">
        <v>101</v>
      </c>
      <c r="G31" s="34" t="s">
        <v>104</v>
      </c>
      <c r="H31" s="30">
        <v>4</v>
      </c>
      <c r="I31" s="14"/>
      <c r="J31" s="14"/>
      <c r="K31" s="29"/>
    </row>
    <row r="32" spans="1:11" ht="20.25" customHeight="1">
      <c r="A32" s="30"/>
      <c r="B32" s="31" t="s">
        <v>241</v>
      </c>
      <c r="C32" s="32" t="s">
        <v>105</v>
      </c>
      <c r="D32" s="32" t="s">
        <v>103</v>
      </c>
      <c r="E32" s="29">
        <v>1000</v>
      </c>
      <c r="F32" s="39" t="s">
        <v>106</v>
      </c>
      <c r="G32" s="34" t="s">
        <v>107</v>
      </c>
      <c r="H32" s="30">
        <v>4</v>
      </c>
      <c r="I32" s="14"/>
      <c r="J32" s="14"/>
      <c r="K32" s="29"/>
    </row>
    <row r="33" spans="1:11" ht="20.25" customHeight="1">
      <c r="A33" s="30">
        <v>16</v>
      </c>
      <c r="B33" s="31" t="s">
        <v>39</v>
      </c>
      <c r="C33" s="32" t="s">
        <v>44</v>
      </c>
      <c r="D33" s="32" t="s">
        <v>108</v>
      </c>
      <c r="E33" s="29">
        <v>382</v>
      </c>
      <c r="F33" s="39" t="s">
        <v>106</v>
      </c>
      <c r="G33" s="34" t="s">
        <v>109</v>
      </c>
      <c r="H33" s="30">
        <v>4</v>
      </c>
      <c r="I33" s="14"/>
      <c r="J33" s="14"/>
      <c r="K33" s="32"/>
    </row>
    <row r="34" spans="1:11" ht="20.25" customHeight="1">
      <c r="A34" s="30">
        <v>17</v>
      </c>
      <c r="B34" s="31" t="s">
        <v>119</v>
      </c>
      <c r="C34" s="32" t="s">
        <v>110</v>
      </c>
      <c r="D34" s="32" t="s">
        <v>111</v>
      </c>
      <c r="E34" s="29">
        <v>4544</v>
      </c>
      <c r="F34" s="39" t="s">
        <v>112</v>
      </c>
      <c r="G34" s="34" t="s">
        <v>113</v>
      </c>
      <c r="H34" s="30">
        <v>4</v>
      </c>
      <c r="I34" s="14"/>
      <c r="J34" s="14"/>
      <c r="K34" s="29"/>
    </row>
    <row r="35" spans="1:11" ht="20.25" customHeight="1">
      <c r="A35" s="30">
        <v>18</v>
      </c>
      <c r="B35" s="31" t="s">
        <v>119</v>
      </c>
      <c r="C35" s="32" t="s">
        <v>110</v>
      </c>
      <c r="D35" s="32" t="s">
        <v>114</v>
      </c>
      <c r="E35" s="29">
        <v>660</v>
      </c>
      <c r="F35" s="39" t="s">
        <v>112</v>
      </c>
      <c r="G35" s="34" t="s">
        <v>117</v>
      </c>
      <c r="H35" s="30">
        <v>4</v>
      </c>
      <c r="I35" s="14"/>
      <c r="J35" s="14"/>
      <c r="K35" s="29"/>
    </row>
    <row r="36" spans="1:11" ht="20.25" customHeight="1">
      <c r="A36" s="30">
        <v>19</v>
      </c>
      <c r="B36" s="31" t="s">
        <v>119</v>
      </c>
      <c r="C36" s="32" t="s">
        <v>110</v>
      </c>
      <c r="D36" s="32" t="s">
        <v>115</v>
      </c>
      <c r="E36" s="29">
        <v>1200</v>
      </c>
      <c r="F36" s="39" t="s">
        <v>116</v>
      </c>
      <c r="G36" s="34" t="s">
        <v>118</v>
      </c>
      <c r="H36" s="30">
        <v>4</v>
      </c>
      <c r="I36" s="14"/>
      <c r="J36" s="14"/>
      <c r="K36" s="29"/>
    </row>
    <row r="37" spans="1:11" ht="20.25" customHeight="1">
      <c r="A37" s="30">
        <v>20</v>
      </c>
      <c r="B37" s="31" t="s">
        <v>37</v>
      </c>
      <c r="C37" s="32" t="s">
        <v>36</v>
      </c>
      <c r="D37" s="32" t="s">
        <v>67</v>
      </c>
      <c r="E37" s="29">
        <v>3180</v>
      </c>
      <c r="F37" s="39" t="s">
        <v>120</v>
      </c>
      <c r="G37" s="34" t="s">
        <v>121</v>
      </c>
      <c r="H37" s="30">
        <v>4</v>
      </c>
      <c r="I37" s="14"/>
      <c r="J37" s="14"/>
      <c r="K37" s="29"/>
    </row>
    <row r="38" spans="1:11" ht="20.25" customHeight="1">
      <c r="A38" s="30">
        <v>21</v>
      </c>
      <c r="B38" s="31" t="s">
        <v>242</v>
      </c>
      <c r="C38" s="32" t="s">
        <v>122</v>
      </c>
      <c r="D38" s="32" t="s">
        <v>123</v>
      </c>
      <c r="E38" s="29">
        <v>2000</v>
      </c>
      <c r="F38" s="39" t="s">
        <v>124</v>
      </c>
      <c r="G38" s="34" t="s">
        <v>87</v>
      </c>
      <c r="H38" s="30">
        <v>4</v>
      </c>
      <c r="I38" s="14"/>
      <c r="J38" s="14"/>
      <c r="K38" s="29"/>
    </row>
    <row r="39" spans="1:11" ht="20.25" customHeight="1">
      <c r="A39" s="30"/>
      <c r="B39" s="31"/>
      <c r="C39" s="32"/>
      <c r="D39" s="32" t="s">
        <v>125</v>
      </c>
      <c r="E39" s="32"/>
      <c r="F39" s="35"/>
      <c r="G39" s="34"/>
      <c r="H39" s="30"/>
      <c r="I39" s="14"/>
      <c r="J39" s="14"/>
      <c r="K39" s="29"/>
    </row>
    <row r="40" spans="1:11" ht="20.25" customHeight="1">
      <c r="A40" s="30">
        <v>22</v>
      </c>
      <c r="B40" s="31" t="s">
        <v>242</v>
      </c>
      <c r="C40" s="32" t="s">
        <v>122</v>
      </c>
      <c r="D40" s="32" t="s">
        <v>127</v>
      </c>
      <c r="E40" s="29">
        <v>4100</v>
      </c>
      <c r="F40" s="39" t="s">
        <v>124</v>
      </c>
      <c r="G40" s="34" t="s">
        <v>130</v>
      </c>
      <c r="H40" s="30">
        <v>4</v>
      </c>
      <c r="I40" s="14"/>
      <c r="J40" s="14"/>
      <c r="K40" s="29"/>
    </row>
    <row r="41" spans="1:11" ht="20.25" customHeight="1">
      <c r="A41" s="30"/>
      <c r="B41" s="31"/>
      <c r="C41" s="32"/>
      <c r="D41" s="32" t="s">
        <v>128</v>
      </c>
      <c r="E41" s="29"/>
      <c r="F41" s="35"/>
      <c r="G41" s="34"/>
      <c r="H41" s="30"/>
      <c r="I41" s="14"/>
      <c r="J41" s="14"/>
      <c r="K41" s="29"/>
    </row>
    <row r="42" spans="1:11" ht="20.25" customHeight="1">
      <c r="A42" s="30">
        <v>23</v>
      </c>
      <c r="B42" s="31" t="s">
        <v>242</v>
      </c>
      <c r="C42" s="32" t="s">
        <v>122</v>
      </c>
      <c r="D42" s="32" t="s">
        <v>127</v>
      </c>
      <c r="E42" s="29">
        <v>2700</v>
      </c>
      <c r="F42" s="39" t="s">
        <v>129</v>
      </c>
      <c r="G42" s="34" t="s">
        <v>131</v>
      </c>
      <c r="H42" s="30">
        <v>4</v>
      </c>
      <c r="I42" s="14"/>
      <c r="J42" s="14"/>
      <c r="K42" s="29"/>
    </row>
    <row r="43" spans="1:11" ht="20.25" customHeight="1">
      <c r="A43" s="30"/>
      <c r="B43" s="31"/>
      <c r="C43" s="32"/>
      <c r="D43" s="32" t="s">
        <v>126</v>
      </c>
      <c r="E43" s="29"/>
      <c r="F43" s="35"/>
      <c r="G43" s="34"/>
      <c r="H43" s="36"/>
      <c r="I43" s="14"/>
      <c r="J43" s="14"/>
      <c r="K43" s="29"/>
    </row>
    <row r="44" spans="1:11" ht="18" customHeight="1">
      <c r="A44" s="24"/>
      <c r="B44" s="25"/>
      <c r="C44" s="26"/>
      <c r="D44" s="38" t="s">
        <v>25</v>
      </c>
      <c r="E44" s="37">
        <f>E22+E29+E30+E31+E32+E33+E34+E35+E36+E37+E38+E40+E42</f>
        <v>257645</v>
      </c>
      <c r="F44" s="27"/>
      <c r="G44" s="28"/>
      <c r="H44" s="24"/>
      <c r="I44" s="14"/>
      <c r="J44" s="14"/>
      <c r="K44" s="29"/>
    </row>
    <row r="45" spans="1:11" s="48" customFormat="1" ht="19.899999999999999" customHeight="1">
      <c r="A45" s="62" t="s">
        <v>32</v>
      </c>
      <c r="B45" s="62"/>
      <c r="C45" s="62"/>
      <c r="D45" s="62"/>
      <c r="E45" s="62"/>
      <c r="F45" s="62"/>
      <c r="G45" s="62"/>
      <c r="H45" s="62"/>
      <c r="I45" s="11"/>
      <c r="J45" s="11"/>
      <c r="K45" s="29"/>
    </row>
    <row r="46" spans="1:11" s="48" customFormat="1" ht="17.45" customHeight="1">
      <c r="A46" s="62" t="s">
        <v>53</v>
      </c>
      <c r="B46" s="62"/>
      <c r="C46" s="62"/>
      <c r="D46" s="62"/>
      <c r="E46" s="62"/>
      <c r="F46" s="62"/>
      <c r="G46" s="62"/>
      <c r="H46" s="62"/>
      <c r="I46" s="11"/>
      <c r="J46" s="11"/>
      <c r="K46" s="42"/>
    </row>
    <row r="47" spans="1:11" s="48" customFormat="1" ht="17.45" customHeight="1">
      <c r="A47" s="63" t="s">
        <v>35</v>
      </c>
      <c r="B47" s="63"/>
      <c r="C47" s="63"/>
      <c r="D47" s="63"/>
      <c r="E47" s="63"/>
      <c r="F47" s="63"/>
      <c r="G47" s="63"/>
      <c r="H47" s="63"/>
      <c r="I47" s="13"/>
      <c r="J47" s="13"/>
      <c r="K47" s="29"/>
    </row>
    <row r="48" spans="1:11" s="48" customFormat="1" ht="11.45" customHeight="1">
      <c r="B48" s="12"/>
      <c r="C48" s="12"/>
      <c r="D48" s="12"/>
      <c r="E48" s="12"/>
      <c r="F48" s="12"/>
      <c r="G48" s="12"/>
      <c r="H48" s="12"/>
      <c r="K48" s="29"/>
    </row>
    <row r="49" spans="1:11" s="48" customFormat="1" ht="20.25" customHeight="1">
      <c r="A49" s="64" t="s">
        <v>0</v>
      </c>
      <c r="B49" s="66" t="s">
        <v>18</v>
      </c>
      <c r="C49" s="66" t="s">
        <v>19</v>
      </c>
      <c r="D49" s="66" t="s">
        <v>20</v>
      </c>
      <c r="E49" s="66" t="s">
        <v>27</v>
      </c>
      <c r="F49" s="67" t="s">
        <v>28</v>
      </c>
      <c r="G49" s="67"/>
      <c r="H49" s="64" t="s">
        <v>21</v>
      </c>
      <c r="K49" s="29"/>
    </row>
    <row r="50" spans="1:11" s="49" customFormat="1" ht="61.5" customHeight="1">
      <c r="A50" s="65"/>
      <c r="B50" s="66"/>
      <c r="C50" s="66"/>
      <c r="D50" s="66"/>
      <c r="E50" s="66"/>
      <c r="F50" s="44" t="s">
        <v>22</v>
      </c>
      <c r="G50" s="44" t="s">
        <v>17</v>
      </c>
      <c r="H50" s="65"/>
      <c r="K50" s="29"/>
    </row>
    <row r="51" spans="1:11" ht="20.25" customHeight="1">
      <c r="A51" s="30">
        <v>24</v>
      </c>
      <c r="B51" s="31" t="s">
        <v>244</v>
      </c>
      <c r="C51" s="32" t="s">
        <v>45</v>
      </c>
      <c r="D51" s="32" t="s">
        <v>132</v>
      </c>
      <c r="E51" s="29">
        <v>4340</v>
      </c>
      <c r="F51" s="39" t="s">
        <v>133</v>
      </c>
      <c r="G51" s="34" t="s">
        <v>134</v>
      </c>
      <c r="H51" s="30">
        <v>4</v>
      </c>
      <c r="I51" s="14"/>
      <c r="J51" s="14"/>
      <c r="K51" s="29"/>
    </row>
    <row r="52" spans="1:11" ht="20.25" customHeight="1">
      <c r="A52" s="30">
        <v>25</v>
      </c>
      <c r="B52" s="31" t="s">
        <v>242</v>
      </c>
      <c r="C52" s="32" t="s">
        <v>122</v>
      </c>
      <c r="D52" s="32" t="s">
        <v>127</v>
      </c>
      <c r="E52" s="29">
        <v>2000</v>
      </c>
      <c r="F52" s="39" t="s">
        <v>133</v>
      </c>
      <c r="G52" s="34" t="s">
        <v>135</v>
      </c>
      <c r="H52" s="30">
        <v>4</v>
      </c>
      <c r="I52" s="14"/>
      <c r="J52" s="14"/>
      <c r="K52" s="29"/>
    </row>
    <row r="53" spans="1:11" ht="20.25" customHeight="1">
      <c r="A53" s="30"/>
      <c r="B53" s="31"/>
      <c r="C53" s="32"/>
      <c r="D53" s="32" t="s">
        <v>126</v>
      </c>
      <c r="E53" s="29"/>
      <c r="F53" s="39"/>
      <c r="G53" s="34"/>
      <c r="H53" s="30"/>
      <c r="I53" s="14"/>
      <c r="J53" s="14"/>
      <c r="K53" s="29"/>
    </row>
    <row r="54" spans="1:11" ht="20.25" customHeight="1">
      <c r="A54" s="30">
        <v>26</v>
      </c>
      <c r="B54" s="31" t="s">
        <v>89</v>
      </c>
      <c r="C54" s="32" t="s">
        <v>88</v>
      </c>
      <c r="D54" s="32" t="s">
        <v>139</v>
      </c>
      <c r="E54" s="29">
        <v>96000</v>
      </c>
      <c r="F54" s="39" t="s">
        <v>136</v>
      </c>
      <c r="G54" s="31" t="s">
        <v>141</v>
      </c>
      <c r="H54" s="30">
        <v>2</v>
      </c>
      <c r="I54" s="14"/>
      <c r="J54" s="14"/>
      <c r="K54" s="29"/>
    </row>
    <row r="55" spans="1:11" ht="20.25" customHeight="1">
      <c r="A55" s="30">
        <v>27</v>
      </c>
      <c r="B55" s="31" t="s">
        <v>138</v>
      </c>
      <c r="C55" s="32" t="s">
        <v>137</v>
      </c>
      <c r="D55" s="32" t="s">
        <v>140</v>
      </c>
      <c r="E55" s="29">
        <v>89760</v>
      </c>
      <c r="F55" s="39" t="s">
        <v>136</v>
      </c>
      <c r="G55" s="31" t="s">
        <v>145</v>
      </c>
      <c r="H55" s="30">
        <v>2</v>
      </c>
      <c r="I55" s="14"/>
      <c r="J55" s="14"/>
      <c r="K55" s="29"/>
    </row>
    <row r="56" spans="1:11" ht="20.25" customHeight="1">
      <c r="A56" s="30">
        <v>28</v>
      </c>
      <c r="B56" s="31" t="s">
        <v>144</v>
      </c>
      <c r="C56" s="32" t="s">
        <v>142</v>
      </c>
      <c r="D56" s="32" t="s">
        <v>143</v>
      </c>
      <c r="E56" s="29">
        <v>101720</v>
      </c>
      <c r="F56" s="39" t="s">
        <v>136</v>
      </c>
      <c r="G56" s="31" t="s">
        <v>146</v>
      </c>
      <c r="H56" s="30">
        <v>2</v>
      </c>
      <c r="I56" s="14"/>
      <c r="J56" s="14"/>
      <c r="K56" s="29"/>
    </row>
    <row r="57" spans="1:11" ht="20.25" customHeight="1">
      <c r="A57" s="30">
        <v>29</v>
      </c>
      <c r="B57" s="31" t="s">
        <v>148</v>
      </c>
      <c r="C57" s="32" t="s">
        <v>147</v>
      </c>
      <c r="D57" s="32" t="s">
        <v>149</v>
      </c>
      <c r="E57" s="29">
        <v>101720</v>
      </c>
      <c r="F57" s="39" t="s">
        <v>136</v>
      </c>
      <c r="G57" s="31" t="s">
        <v>150</v>
      </c>
      <c r="H57" s="30">
        <v>2</v>
      </c>
      <c r="I57" s="14"/>
      <c r="J57" s="14"/>
      <c r="K57" s="29"/>
    </row>
    <row r="58" spans="1:11" ht="20.25" customHeight="1">
      <c r="A58" s="30">
        <v>30</v>
      </c>
      <c r="B58" s="31" t="s">
        <v>152</v>
      </c>
      <c r="C58" s="32" t="s">
        <v>151</v>
      </c>
      <c r="D58" s="32" t="s">
        <v>156</v>
      </c>
      <c r="E58" s="29">
        <v>84000</v>
      </c>
      <c r="F58" s="39" t="s">
        <v>136</v>
      </c>
      <c r="G58" s="31" t="s">
        <v>153</v>
      </c>
      <c r="H58" s="30">
        <v>2</v>
      </c>
      <c r="I58" s="14"/>
      <c r="J58" s="14"/>
      <c r="K58" s="29"/>
    </row>
    <row r="59" spans="1:11" ht="20.25" customHeight="1">
      <c r="A59" s="30">
        <v>31</v>
      </c>
      <c r="B59" s="31" t="s">
        <v>155</v>
      </c>
      <c r="C59" s="32" t="s">
        <v>154</v>
      </c>
      <c r="D59" s="32" t="s">
        <v>156</v>
      </c>
      <c r="E59" s="29">
        <v>84000</v>
      </c>
      <c r="F59" s="39" t="s">
        <v>136</v>
      </c>
      <c r="G59" s="31" t="s">
        <v>157</v>
      </c>
      <c r="H59" s="30">
        <v>2</v>
      </c>
      <c r="I59" s="14"/>
      <c r="J59" s="14"/>
      <c r="K59" s="29"/>
    </row>
    <row r="60" spans="1:11" ht="20.25" customHeight="1">
      <c r="A60" s="30">
        <v>32</v>
      </c>
      <c r="B60" s="31" t="s">
        <v>161</v>
      </c>
      <c r="C60" s="32" t="s">
        <v>158</v>
      </c>
      <c r="D60" s="32" t="s">
        <v>159</v>
      </c>
      <c r="E60" s="29">
        <v>95740</v>
      </c>
      <c r="F60" s="39" t="s">
        <v>136</v>
      </c>
      <c r="G60" s="31" t="s">
        <v>160</v>
      </c>
      <c r="H60" s="30">
        <v>2</v>
      </c>
      <c r="I60" s="14"/>
      <c r="J60" s="14"/>
      <c r="K60" s="29"/>
    </row>
    <row r="61" spans="1:11" ht="20.25" customHeight="1">
      <c r="A61" s="30">
        <v>33</v>
      </c>
      <c r="B61" s="31" t="s">
        <v>164</v>
      </c>
      <c r="C61" s="32" t="s">
        <v>162</v>
      </c>
      <c r="D61" s="32" t="s">
        <v>156</v>
      </c>
      <c r="E61" s="42">
        <v>84000</v>
      </c>
      <c r="F61" s="39" t="s">
        <v>136</v>
      </c>
      <c r="G61" s="31" t="s">
        <v>163</v>
      </c>
      <c r="H61" s="30">
        <v>2</v>
      </c>
      <c r="I61" s="14"/>
      <c r="J61" s="14"/>
      <c r="K61" s="42"/>
    </row>
    <row r="62" spans="1:11" ht="20.25" customHeight="1">
      <c r="A62" s="30">
        <v>34</v>
      </c>
      <c r="B62" s="31" t="s">
        <v>167</v>
      </c>
      <c r="C62" s="32" t="s">
        <v>165</v>
      </c>
      <c r="D62" s="32" t="s">
        <v>159</v>
      </c>
      <c r="E62" s="29">
        <v>101720</v>
      </c>
      <c r="F62" s="39" t="s">
        <v>136</v>
      </c>
      <c r="G62" s="31" t="s">
        <v>166</v>
      </c>
      <c r="H62" s="30">
        <v>2</v>
      </c>
      <c r="I62" s="14"/>
      <c r="J62" s="14"/>
      <c r="K62" s="29"/>
    </row>
    <row r="63" spans="1:11" ht="20.25" customHeight="1">
      <c r="A63" s="30">
        <v>35</v>
      </c>
      <c r="B63" s="31" t="s">
        <v>169</v>
      </c>
      <c r="C63" s="32" t="s">
        <v>41</v>
      </c>
      <c r="D63" s="32" t="s">
        <v>156</v>
      </c>
      <c r="E63" s="29">
        <v>96000</v>
      </c>
      <c r="F63" s="39" t="s">
        <v>136</v>
      </c>
      <c r="G63" s="31" t="s">
        <v>168</v>
      </c>
      <c r="H63" s="30">
        <v>2</v>
      </c>
      <c r="I63" s="14"/>
      <c r="J63" s="14"/>
      <c r="K63" s="29"/>
    </row>
    <row r="64" spans="1:11" ht="20.25" customHeight="1">
      <c r="A64" s="30">
        <v>36</v>
      </c>
      <c r="B64" s="31" t="s">
        <v>172</v>
      </c>
      <c r="C64" s="32" t="s">
        <v>171</v>
      </c>
      <c r="D64" s="32" t="s">
        <v>156</v>
      </c>
      <c r="E64" s="29">
        <v>84000</v>
      </c>
      <c r="F64" s="39" t="s">
        <v>136</v>
      </c>
      <c r="G64" s="31" t="s">
        <v>173</v>
      </c>
      <c r="H64" s="30">
        <v>2</v>
      </c>
      <c r="I64" s="14"/>
      <c r="J64" s="14"/>
      <c r="K64" s="29"/>
    </row>
    <row r="65" spans="1:11" ht="20.25" customHeight="1">
      <c r="A65" s="30">
        <v>37</v>
      </c>
      <c r="B65" s="31" t="s">
        <v>177</v>
      </c>
      <c r="C65" s="32" t="s">
        <v>174</v>
      </c>
      <c r="D65" s="32" t="s">
        <v>175</v>
      </c>
      <c r="E65" s="29">
        <v>96000</v>
      </c>
      <c r="F65" s="39" t="s">
        <v>136</v>
      </c>
      <c r="G65" s="31" t="s">
        <v>176</v>
      </c>
      <c r="H65" s="30">
        <v>2</v>
      </c>
      <c r="I65" s="14"/>
      <c r="J65" s="14"/>
      <c r="K65" s="29"/>
    </row>
    <row r="66" spans="1:11" ht="18" customHeight="1">
      <c r="A66" s="24"/>
      <c r="B66" s="25"/>
      <c r="C66" s="26"/>
      <c r="D66" s="38" t="s">
        <v>25</v>
      </c>
      <c r="E66" s="37">
        <f>E44+E51+E52+E54+E55+E56+E57+E58+E59+E60+E61+E62+E63+E64+E65</f>
        <v>1378645</v>
      </c>
      <c r="F66" s="27"/>
      <c r="G66" s="28"/>
      <c r="H66" s="24"/>
      <c r="I66" s="14"/>
      <c r="J66" s="14"/>
      <c r="K66" s="29"/>
    </row>
    <row r="67" spans="1:11" s="48" customFormat="1" ht="19.899999999999999" customHeight="1">
      <c r="A67" s="62" t="s">
        <v>32</v>
      </c>
      <c r="B67" s="62"/>
      <c r="C67" s="62"/>
      <c r="D67" s="62"/>
      <c r="E67" s="62"/>
      <c r="F67" s="62"/>
      <c r="G67" s="62"/>
      <c r="H67" s="62"/>
      <c r="I67" s="11"/>
      <c r="J67" s="11"/>
      <c r="K67" s="29"/>
    </row>
    <row r="68" spans="1:11" s="48" customFormat="1" ht="17.45" customHeight="1">
      <c r="A68" s="62" t="s">
        <v>53</v>
      </c>
      <c r="B68" s="62"/>
      <c r="C68" s="62"/>
      <c r="D68" s="62"/>
      <c r="E68" s="62"/>
      <c r="F68" s="62"/>
      <c r="G68" s="62"/>
      <c r="H68" s="62"/>
      <c r="I68" s="11"/>
      <c r="J68" s="11"/>
      <c r="K68" s="29"/>
    </row>
    <row r="69" spans="1:11" s="48" customFormat="1" ht="17.45" customHeight="1">
      <c r="A69" s="63" t="s">
        <v>35</v>
      </c>
      <c r="B69" s="63"/>
      <c r="C69" s="63"/>
      <c r="D69" s="63"/>
      <c r="E69" s="63"/>
      <c r="F69" s="63"/>
      <c r="G69" s="63"/>
      <c r="H69" s="63"/>
      <c r="I69" s="13"/>
      <c r="J69" s="13"/>
      <c r="K69" s="29"/>
    </row>
    <row r="70" spans="1:11" s="48" customFormat="1" ht="11.45" customHeight="1">
      <c r="B70" s="12"/>
      <c r="C70" s="12"/>
      <c r="D70" s="12"/>
      <c r="E70" s="12"/>
      <c r="F70" s="12"/>
      <c r="G70" s="12"/>
      <c r="H70" s="12"/>
      <c r="K70" s="29"/>
    </row>
    <row r="71" spans="1:11" s="48" customFormat="1" ht="20.25" customHeight="1">
      <c r="A71" s="64" t="s">
        <v>0</v>
      </c>
      <c r="B71" s="66" t="s">
        <v>18</v>
      </c>
      <c r="C71" s="66" t="s">
        <v>19</v>
      </c>
      <c r="D71" s="66" t="s">
        <v>20</v>
      </c>
      <c r="E71" s="66" t="s">
        <v>27</v>
      </c>
      <c r="F71" s="67" t="s">
        <v>28</v>
      </c>
      <c r="G71" s="67"/>
      <c r="H71" s="64" t="s">
        <v>21</v>
      </c>
      <c r="K71" s="29"/>
    </row>
    <row r="72" spans="1:11" s="49" customFormat="1" ht="61.5" customHeight="1">
      <c r="A72" s="65"/>
      <c r="B72" s="66"/>
      <c r="C72" s="66"/>
      <c r="D72" s="66"/>
      <c r="E72" s="66"/>
      <c r="F72" s="44" t="s">
        <v>22</v>
      </c>
      <c r="G72" s="44" t="s">
        <v>17</v>
      </c>
      <c r="H72" s="65"/>
      <c r="K72" s="29"/>
    </row>
    <row r="73" spans="1:11" ht="20.25" customHeight="1">
      <c r="A73" s="30">
        <v>38</v>
      </c>
      <c r="B73" s="31" t="s">
        <v>178</v>
      </c>
      <c r="C73" s="32" t="s">
        <v>179</v>
      </c>
      <c r="D73" s="32" t="s">
        <v>159</v>
      </c>
      <c r="E73" s="29">
        <v>95740</v>
      </c>
      <c r="F73" s="39" t="s">
        <v>136</v>
      </c>
      <c r="G73" s="31" t="s">
        <v>185</v>
      </c>
      <c r="H73" s="30">
        <v>2</v>
      </c>
      <c r="I73" s="14"/>
      <c r="J73" s="14"/>
      <c r="K73" s="52"/>
    </row>
    <row r="74" spans="1:11" ht="20.25" customHeight="1">
      <c r="A74" s="30">
        <v>39</v>
      </c>
      <c r="B74" s="31" t="s">
        <v>180</v>
      </c>
      <c r="C74" s="32" t="s">
        <v>181</v>
      </c>
      <c r="D74" s="32" t="s">
        <v>182</v>
      </c>
      <c r="E74" s="29">
        <v>83780</v>
      </c>
      <c r="F74" s="39" t="s">
        <v>136</v>
      </c>
      <c r="G74" s="31" t="s">
        <v>184</v>
      </c>
      <c r="H74" s="30">
        <v>2</v>
      </c>
      <c r="I74" s="14"/>
      <c r="J74" s="14"/>
    </row>
    <row r="75" spans="1:11" ht="20.25" customHeight="1">
      <c r="A75" s="30"/>
      <c r="B75" s="31"/>
      <c r="C75" s="32"/>
      <c r="D75" s="32" t="s">
        <v>183</v>
      </c>
      <c r="E75" s="29"/>
      <c r="F75" s="39"/>
      <c r="G75" s="34"/>
      <c r="H75" s="30"/>
      <c r="I75" s="14"/>
      <c r="J75" s="14"/>
    </row>
    <row r="76" spans="1:11" ht="20.25" customHeight="1">
      <c r="A76" s="30">
        <v>40</v>
      </c>
      <c r="B76" s="31" t="s">
        <v>186</v>
      </c>
      <c r="C76" s="32" t="s">
        <v>187</v>
      </c>
      <c r="D76" s="32" t="s">
        <v>188</v>
      </c>
      <c r="E76" s="29">
        <v>95740</v>
      </c>
      <c r="F76" s="39" t="s">
        <v>136</v>
      </c>
      <c r="G76" s="31" t="s">
        <v>190</v>
      </c>
      <c r="H76" s="30">
        <v>2</v>
      </c>
      <c r="I76" s="14"/>
      <c r="J76" s="14"/>
    </row>
    <row r="77" spans="1:11" ht="20.25" customHeight="1">
      <c r="A77" s="30"/>
      <c r="B77" s="31"/>
      <c r="C77" s="32"/>
      <c r="D77" s="32" t="s">
        <v>189</v>
      </c>
      <c r="E77" s="29"/>
      <c r="F77" s="39"/>
      <c r="G77" s="31"/>
      <c r="H77" s="30"/>
      <c r="I77" s="14"/>
      <c r="J77" s="14"/>
    </row>
    <row r="78" spans="1:11" ht="20.25" customHeight="1">
      <c r="A78" s="30">
        <v>41</v>
      </c>
      <c r="B78" s="31" t="s">
        <v>191</v>
      </c>
      <c r="C78" s="32" t="s">
        <v>192</v>
      </c>
      <c r="D78" s="32" t="s">
        <v>193</v>
      </c>
      <c r="E78" s="29">
        <v>95740</v>
      </c>
      <c r="F78" s="39" t="s">
        <v>136</v>
      </c>
      <c r="G78" s="31" t="s">
        <v>194</v>
      </c>
      <c r="H78" s="30">
        <v>2</v>
      </c>
      <c r="I78" s="14"/>
      <c r="J78" s="14"/>
    </row>
    <row r="79" spans="1:11" ht="20.25" customHeight="1">
      <c r="A79" s="30">
        <v>42</v>
      </c>
      <c r="B79" s="31" t="s">
        <v>195</v>
      </c>
      <c r="C79" s="32" t="s">
        <v>196</v>
      </c>
      <c r="D79" s="32" t="s">
        <v>182</v>
      </c>
      <c r="E79" s="29">
        <v>96000</v>
      </c>
      <c r="F79" s="39" t="s">
        <v>136</v>
      </c>
      <c r="G79" s="31" t="s">
        <v>197</v>
      </c>
      <c r="H79" s="30">
        <v>2</v>
      </c>
      <c r="I79" s="14"/>
      <c r="J79" s="14"/>
    </row>
    <row r="80" spans="1:11" ht="20.25" customHeight="1">
      <c r="A80" s="30"/>
      <c r="B80" s="31"/>
      <c r="C80" s="32"/>
      <c r="D80" s="32" t="s">
        <v>183</v>
      </c>
      <c r="E80" s="29"/>
      <c r="F80" s="39"/>
      <c r="G80" s="31"/>
      <c r="H80" s="30"/>
      <c r="I80" s="14"/>
      <c r="J80" s="14"/>
    </row>
    <row r="81" spans="1:10" ht="20.25" customHeight="1">
      <c r="A81" s="30">
        <v>43</v>
      </c>
      <c r="B81" s="31" t="s">
        <v>198</v>
      </c>
      <c r="C81" s="32" t="s">
        <v>199</v>
      </c>
      <c r="D81" s="32" t="s">
        <v>188</v>
      </c>
      <c r="E81" s="29">
        <v>96000</v>
      </c>
      <c r="F81" s="39" t="s">
        <v>136</v>
      </c>
      <c r="G81" s="31" t="s">
        <v>200</v>
      </c>
      <c r="H81" s="30">
        <v>2</v>
      </c>
      <c r="I81" s="14"/>
      <c r="J81" s="14"/>
    </row>
    <row r="82" spans="1:10" ht="20.25" customHeight="1">
      <c r="A82" s="30"/>
      <c r="B82" s="31"/>
      <c r="C82" s="32"/>
      <c r="D82" s="32" t="s">
        <v>189</v>
      </c>
      <c r="E82" s="29"/>
      <c r="F82" s="39"/>
      <c r="G82" s="31"/>
      <c r="H82" s="30"/>
      <c r="I82" s="14"/>
      <c r="J82" s="14"/>
    </row>
    <row r="83" spans="1:10" ht="20.25" customHeight="1">
      <c r="A83" s="30">
        <v>44</v>
      </c>
      <c r="B83" s="31" t="s">
        <v>201</v>
      </c>
      <c r="C83" s="32" t="s">
        <v>202</v>
      </c>
      <c r="D83" s="32" t="s">
        <v>182</v>
      </c>
      <c r="E83" s="42">
        <v>95740</v>
      </c>
      <c r="F83" s="39" t="s">
        <v>136</v>
      </c>
      <c r="G83" s="31" t="s">
        <v>204</v>
      </c>
      <c r="H83" s="30">
        <v>2</v>
      </c>
      <c r="I83" s="14"/>
      <c r="J83" s="14"/>
    </row>
    <row r="84" spans="1:10" ht="20.25" customHeight="1">
      <c r="A84" s="30"/>
      <c r="B84" s="31"/>
      <c r="C84" s="32"/>
      <c r="D84" s="32" t="s">
        <v>203</v>
      </c>
      <c r="E84" s="29"/>
      <c r="F84" s="39"/>
      <c r="G84" s="31"/>
      <c r="H84" s="30"/>
      <c r="I84" s="14"/>
      <c r="J84" s="14"/>
    </row>
    <row r="85" spans="1:10" ht="20.25" customHeight="1">
      <c r="A85" s="30">
        <v>45</v>
      </c>
      <c r="B85" s="31" t="s">
        <v>205</v>
      </c>
      <c r="C85" s="32" t="s">
        <v>206</v>
      </c>
      <c r="D85" s="32" t="s">
        <v>207</v>
      </c>
      <c r="E85" s="29">
        <v>95740</v>
      </c>
      <c r="F85" s="39" t="s">
        <v>136</v>
      </c>
      <c r="G85" s="31" t="s">
        <v>208</v>
      </c>
      <c r="H85" s="30">
        <v>2</v>
      </c>
      <c r="I85" s="14"/>
      <c r="J85" s="14"/>
    </row>
    <row r="86" spans="1:10" ht="20.25" customHeight="1">
      <c r="A86" s="30">
        <v>46</v>
      </c>
      <c r="B86" s="31" t="s">
        <v>209</v>
      </c>
      <c r="C86" s="32" t="s">
        <v>210</v>
      </c>
      <c r="D86" s="32" t="s">
        <v>211</v>
      </c>
      <c r="E86" s="29">
        <v>89760</v>
      </c>
      <c r="F86" s="39" t="s">
        <v>136</v>
      </c>
      <c r="G86" s="31" t="s">
        <v>213</v>
      </c>
      <c r="H86" s="30">
        <v>2</v>
      </c>
      <c r="I86" s="14"/>
      <c r="J86" s="14"/>
    </row>
    <row r="87" spans="1:10" ht="20.25" customHeight="1">
      <c r="A87" s="30"/>
      <c r="B87" s="31"/>
      <c r="C87" s="32"/>
      <c r="D87" s="32" t="s">
        <v>212</v>
      </c>
      <c r="E87" s="29"/>
      <c r="F87" s="39"/>
      <c r="G87" s="31"/>
      <c r="H87" s="30"/>
      <c r="I87" s="14"/>
      <c r="J87" s="46">
        <f>E73+E74+E76+E78+E78+E79+E81+E83+E85+E86</f>
        <v>939980</v>
      </c>
    </row>
    <row r="88" spans="1:10" ht="18" customHeight="1">
      <c r="A88" s="24"/>
      <c r="B88" s="25"/>
      <c r="C88" s="26"/>
      <c r="D88" s="38" t="s">
        <v>25</v>
      </c>
      <c r="E88" s="37">
        <f>E66+E73+E74+E76+E78+E79+E81+E83+E85+E86</f>
        <v>2222885</v>
      </c>
      <c r="F88" s="27"/>
      <c r="G88" s="28"/>
      <c r="H88" s="24"/>
      <c r="I88" s="14"/>
      <c r="J88" s="14"/>
    </row>
    <row r="90" spans="1:10" s="48" customFormat="1" ht="19.899999999999999" customHeight="1">
      <c r="A90" s="62" t="s">
        <v>32</v>
      </c>
      <c r="B90" s="62"/>
      <c r="C90" s="62"/>
      <c r="D90" s="62"/>
      <c r="E90" s="62"/>
      <c r="F90" s="62"/>
      <c r="G90" s="62"/>
      <c r="H90" s="62"/>
      <c r="I90" s="11"/>
      <c r="J90" s="11"/>
    </row>
    <row r="91" spans="1:10" s="48" customFormat="1" ht="17.45" customHeight="1">
      <c r="A91" s="62" t="s">
        <v>53</v>
      </c>
      <c r="B91" s="62"/>
      <c r="C91" s="62"/>
      <c r="D91" s="62"/>
      <c r="E91" s="62"/>
      <c r="F91" s="62"/>
      <c r="G91" s="62"/>
      <c r="H91" s="62"/>
      <c r="I91" s="11"/>
      <c r="J91" s="11"/>
    </row>
    <row r="92" spans="1:10" s="48" customFormat="1" ht="17.45" customHeight="1">
      <c r="A92" s="63" t="s">
        <v>35</v>
      </c>
      <c r="B92" s="63"/>
      <c r="C92" s="63"/>
      <c r="D92" s="63"/>
      <c r="E92" s="63"/>
      <c r="F92" s="63"/>
      <c r="G92" s="63"/>
      <c r="H92" s="63"/>
      <c r="I92" s="13"/>
      <c r="J92" s="13"/>
    </row>
    <row r="93" spans="1:10" s="48" customFormat="1" ht="11.45" customHeight="1">
      <c r="B93" s="12"/>
      <c r="C93" s="12"/>
      <c r="D93" s="12"/>
      <c r="E93" s="12"/>
      <c r="F93" s="12"/>
      <c r="G93" s="12"/>
      <c r="H93" s="12"/>
    </row>
    <row r="94" spans="1:10" s="48" customFormat="1" ht="20.25" customHeight="1">
      <c r="A94" s="64" t="s">
        <v>0</v>
      </c>
      <c r="B94" s="66" t="s">
        <v>18</v>
      </c>
      <c r="C94" s="66" t="s">
        <v>19</v>
      </c>
      <c r="D94" s="66" t="s">
        <v>20</v>
      </c>
      <c r="E94" s="66" t="s">
        <v>27</v>
      </c>
      <c r="F94" s="67" t="s">
        <v>28</v>
      </c>
      <c r="G94" s="67"/>
      <c r="H94" s="64" t="s">
        <v>21</v>
      </c>
    </row>
    <row r="95" spans="1:10" s="49" customFormat="1" ht="61.5" customHeight="1">
      <c r="A95" s="65"/>
      <c r="B95" s="66"/>
      <c r="C95" s="66"/>
      <c r="D95" s="66"/>
      <c r="E95" s="66"/>
      <c r="F95" s="44" t="s">
        <v>22</v>
      </c>
      <c r="G95" s="44" t="s">
        <v>17</v>
      </c>
      <c r="H95" s="65"/>
    </row>
    <row r="96" spans="1:10" ht="20.25" customHeight="1">
      <c r="A96" s="30">
        <v>47</v>
      </c>
      <c r="B96" s="31" t="s">
        <v>214</v>
      </c>
      <c r="C96" s="32" t="s">
        <v>215</v>
      </c>
      <c r="D96" s="32" t="s">
        <v>211</v>
      </c>
      <c r="E96" s="29">
        <v>78000</v>
      </c>
      <c r="F96" s="39" t="s">
        <v>136</v>
      </c>
      <c r="G96" s="31" t="s">
        <v>219</v>
      </c>
      <c r="H96" s="30">
        <v>2</v>
      </c>
      <c r="I96" s="14"/>
      <c r="J96" s="14"/>
    </row>
    <row r="97" spans="1:10" ht="20.25" customHeight="1">
      <c r="A97" s="30"/>
      <c r="B97" s="31"/>
      <c r="C97" s="32"/>
      <c r="D97" s="32" t="s">
        <v>212</v>
      </c>
      <c r="E97" s="29"/>
      <c r="F97" s="39"/>
      <c r="G97" s="31"/>
      <c r="H97" s="30"/>
      <c r="I97" s="14"/>
      <c r="J97" s="14"/>
    </row>
    <row r="98" spans="1:10" ht="20.25" customHeight="1">
      <c r="A98" s="30">
        <v>48</v>
      </c>
      <c r="B98" s="31" t="s">
        <v>216</v>
      </c>
      <c r="C98" s="32" t="s">
        <v>217</v>
      </c>
      <c r="D98" s="32" t="s">
        <v>218</v>
      </c>
      <c r="E98" s="29">
        <v>95740</v>
      </c>
      <c r="F98" s="39" t="s">
        <v>136</v>
      </c>
      <c r="G98" s="31" t="s">
        <v>220</v>
      </c>
      <c r="H98" s="30">
        <v>2</v>
      </c>
      <c r="I98" s="14"/>
      <c r="J98" s="14"/>
    </row>
    <row r="99" spans="1:10" ht="20.25" customHeight="1">
      <c r="A99" s="30">
        <v>49</v>
      </c>
      <c r="B99" s="31" t="s">
        <v>43</v>
      </c>
      <c r="C99" s="32" t="s">
        <v>221</v>
      </c>
      <c r="D99" s="32" t="s">
        <v>211</v>
      </c>
      <c r="E99" s="29">
        <v>96000</v>
      </c>
      <c r="F99" s="39" t="s">
        <v>136</v>
      </c>
      <c r="G99" s="31" t="s">
        <v>223</v>
      </c>
      <c r="H99" s="30">
        <v>2</v>
      </c>
      <c r="I99" s="14"/>
      <c r="J99" s="14"/>
    </row>
    <row r="100" spans="1:10" ht="20.25" customHeight="1">
      <c r="A100" s="30"/>
      <c r="B100" s="31"/>
      <c r="C100" s="32"/>
      <c r="D100" s="32" t="s">
        <v>222</v>
      </c>
      <c r="E100" s="29"/>
      <c r="F100" s="39"/>
      <c r="G100" s="31"/>
      <c r="H100" s="30"/>
      <c r="I100" s="14"/>
      <c r="J100" s="14"/>
    </row>
    <row r="101" spans="1:10" ht="20.25" customHeight="1">
      <c r="A101" s="30">
        <v>50</v>
      </c>
      <c r="B101" s="31" t="s">
        <v>226</v>
      </c>
      <c r="C101" s="32" t="s">
        <v>224</v>
      </c>
      <c r="D101" s="32" t="s">
        <v>175</v>
      </c>
      <c r="E101" s="29">
        <v>102000</v>
      </c>
      <c r="F101" s="39" t="s">
        <v>136</v>
      </c>
      <c r="G101" s="31" t="s">
        <v>225</v>
      </c>
      <c r="H101" s="30">
        <v>2</v>
      </c>
      <c r="I101" s="14"/>
      <c r="J101" s="14"/>
    </row>
    <row r="102" spans="1:10" ht="20.25" customHeight="1">
      <c r="A102" s="30">
        <v>51</v>
      </c>
      <c r="B102" s="31" t="s">
        <v>227</v>
      </c>
      <c r="C102" s="32" t="s">
        <v>228</v>
      </c>
      <c r="D102" s="32" t="s">
        <v>229</v>
      </c>
      <c r="E102" s="29">
        <v>108000</v>
      </c>
      <c r="F102" s="39" t="s">
        <v>136</v>
      </c>
      <c r="G102" s="31" t="s">
        <v>72</v>
      </c>
      <c r="H102" s="30">
        <v>2</v>
      </c>
      <c r="I102" s="14"/>
      <c r="J102" s="14"/>
    </row>
    <row r="103" spans="1:10" ht="20.25" customHeight="1">
      <c r="A103" s="30">
        <v>52</v>
      </c>
      <c r="B103" s="31" t="s">
        <v>230</v>
      </c>
      <c r="C103" s="32" t="s">
        <v>231</v>
      </c>
      <c r="D103" s="32" t="s">
        <v>232</v>
      </c>
      <c r="E103" s="29">
        <v>108000</v>
      </c>
      <c r="F103" s="39" t="s">
        <v>136</v>
      </c>
      <c r="G103" s="31" t="s">
        <v>75</v>
      </c>
      <c r="H103" s="30">
        <v>2</v>
      </c>
      <c r="I103" s="14"/>
      <c r="J103" s="14"/>
    </row>
    <row r="104" spans="1:10" ht="20.25" customHeight="1">
      <c r="A104" s="30">
        <v>53</v>
      </c>
      <c r="B104" s="31" t="s">
        <v>237</v>
      </c>
      <c r="C104" s="32" t="s">
        <v>233</v>
      </c>
      <c r="D104" s="32" t="s">
        <v>236</v>
      </c>
      <c r="E104" s="29">
        <v>2100</v>
      </c>
      <c r="F104" s="39" t="s">
        <v>235</v>
      </c>
      <c r="G104" s="31" t="s">
        <v>234</v>
      </c>
      <c r="H104" s="30">
        <v>3</v>
      </c>
      <c r="I104" s="14"/>
      <c r="J104" s="14"/>
    </row>
    <row r="105" spans="1:10" ht="18" customHeight="1">
      <c r="A105" s="24"/>
      <c r="B105" s="25"/>
      <c r="C105" s="26"/>
      <c r="D105" s="38" t="s">
        <v>25</v>
      </c>
      <c r="E105" s="37">
        <f>E88+E96+E98+E99+E101+E102+E103+E104</f>
        <v>2812725</v>
      </c>
      <c r="F105" s="27"/>
      <c r="G105" s="28"/>
      <c r="H105" s="24"/>
      <c r="I105" s="14"/>
      <c r="J105" s="14"/>
    </row>
    <row r="107" spans="1:10" s="23" customFormat="1" ht="32.25" customHeight="1">
      <c r="A107" s="53" t="s">
        <v>26</v>
      </c>
      <c r="B107" s="54"/>
      <c r="C107" s="54"/>
      <c r="D107" s="54"/>
      <c r="E107" s="54"/>
      <c r="F107" s="54"/>
      <c r="G107" s="54"/>
    </row>
    <row r="108" spans="1:10" s="23" customFormat="1" ht="18.75">
      <c r="A108" s="55" t="s">
        <v>34</v>
      </c>
      <c r="B108" s="54"/>
      <c r="C108" s="54"/>
      <c r="D108" s="54"/>
      <c r="E108" s="54"/>
      <c r="F108" s="54"/>
      <c r="G108" s="54"/>
      <c r="H108" s="55"/>
    </row>
    <row r="109" spans="1:10" s="23" customFormat="1" ht="18.75">
      <c r="A109" s="55" t="s">
        <v>23</v>
      </c>
      <c r="B109" s="54"/>
      <c r="C109" s="54"/>
      <c r="D109" s="54"/>
      <c r="E109" s="54"/>
      <c r="F109" s="54"/>
      <c r="G109" s="54"/>
      <c r="H109" s="55"/>
    </row>
    <row r="110" spans="1:10" s="23" customFormat="1" ht="23.25" customHeight="1">
      <c r="A110" s="54" t="s">
        <v>24</v>
      </c>
      <c r="B110" s="54"/>
      <c r="C110" s="54"/>
      <c r="D110" s="54"/>
      <c r="E110" s="54"/>
      <c r="F110" s="54"/>
      <c r="G110" s="54"/>
      <c r="H110" s="54"/>
    </row>
    <row r="111" spans="1:10" s="23" customFormat="1" ht="22.5" customHeight="1">
      <c r="A111" s="54" t="s">
        <v>31</v>
      </c>
      <c r="B111" s="54"/>
      <c r="C111" s="54"/>
      <c r="D111" s="54"/>
      <c r="E111" s="54"/>
      <c r="F111" s="54"/>
      <c r="G111" s="54"/>
      <c r="H111" s="54"/>
    </row>
    <row r="112" spans="1:10" s="23" customFormat="1" ht="20.25" customHeight="1">
      <c r="A112" s="54" t="s">
        <v>29</v>
      </c>
      <c r="H112" s="54"/>
    </row>
    <row r="113" spans="1:8" s="23" customFormat="1" ht="24.75" customHeight="1">
      <c r="A113" s="54" t="s">
        <v>33</v>
      </c>
      <c r="H113" s="54"/>
    </row>
    <row r="114" spans="1:8" s="23" customFormat="1" ht="21" customHeight="1">
      <c r="A114" s="23" t="s">
        <v>46</v>
      </c>
    </row>
    <row r="115" spans="1:8" s="23" customFormat="1" ht="18.75">
      <c r="A115" s="23" t="s">
        <v>47</v>
      </c>
    </row>
    <row r="116" spans="1:8" s="23" customFormat="1" ht="18.75">
      <c r="A116" s="23" t="s">
        <v>48</v>
      </c>
    </row>
    <row r="117" spans="1:8" s="23" customFormat="1" ht="18.75">
      <c r="A117" s="23" t="s">
        <v>49</v>
      </c>
    </row>
    <row r="118" spans="1:8" s="23" customFormat="1" ht="18.75">
      <c r="A118" s="23" t="s">
        <v>50</v>
      </c>
    </row>
    <row r="119" spans="1:8" s="23" customFormat="1" ht="18.75">
      <c r="A119" s="23" t="s">
        <v>51</v>
      </c>
    </row>
    <row r="120" spans="1:8" s="23" customFormat="1" ht="18.75">
      <c r="A120" s="23" t="s">
        <v>52</v>
      </c>
    </row>
    <row r="122" spans="1:8">
      <c r="A122" s="68"/>
      <c r="B122" s="68"/>
    </row>
    <row r="123" spans="1:8" s="48" customFormat="1" ht="20.25">
      <c r="A123" s="69"/>
      <c r="B123" s="69"/>
      <c r="C123" s="69"/>
      <c r="D123" s="69"/>
      <c r="E123" s="69"/>
      <c r="F123" s="69"/>
      <c r="G123" s="69"/>
      <c r="H123" s="69"/>
    </row>
    <row r="124" spans="1:8" s="48" customFormat="1" ht="20.25">
      <c r="A124" s="14"/>
      <c r="B124" s="14"/>
      <c r="C124" s="14"/>
      <c r="D124" s="14"/>
      <c r="E124" s="14"/>
      <c r="F124" s="14"/>
      <c r="G124" s="14"/>
      <c r="H124" s="14"/>
    </row>
    <row r="125" spans="1:8" s="48" customFormat="1" ht="20.25"/>
    <row r="126" spans="1:8" s="48" customFormat="1" ht="20.25"/>
    <row r="127" spans="1:8" s="48" customFormat="1" ht="20.25"/>
    <row r="128" spans="1:8" s="48" customFormat="1" ht="20.25"/>
    <row r="129" s="48" customFormat="1" ht="20.25"/>
  </sheetData>
  <mergeCells count="52">
    <mergeCell ref="A122:B122"/>
    <mergeCell ref="A123:H123"/>
    <mergeCell ref="A90:H90"/>
    <mergeCell ref="A91:H91"/>
    <mergeCell ref="A92:H92"/>
    <mergeCell ref="A94:A95"/>
    <mergeCell ref="B94:B95"/>
    <mergeCell ref="C94:C95"/>
    <mergeCell ref="D94:D95"/>
    <mergeCell ref="E94:E95"/>
    <mergeCell ref="F94:G94"/>
    <mergeCell ref="H94:H95"/>
    <mergeCell ref="A67:H67"/>
    <mergeCell ref="A68:H68"/>
    <mergeCell ref="A69:H69"/>
    <mergeCell ref="A71:A72"/>
    <mergeCell ref="B71:B72"/>
    <mergeCell ref="C71:C72"/>
    <mergeCell ref="D71:D72"/>
    <mergeCell ref="E71:E72"/>
    <mergeCell ref="F71:G71"/>
    <mergeCell ref="H71:H72"/>
    <mergeCell ref="A45:H45"/>
    <mergeCell ref="A46:H46"/>
    <mergeCell ref="A47:H47"/>
    <mergeCell ref="A49:A50"/>
    <mergeCell ref="B49:B50"/>
    <mergeCell ref="C49:C50"/>
    <mergeCell ref="D49:D50"/>
    <mergeCell ref="E49:E50"/>
    <mergeCell ref="F49:G49"/>
    <mergeCell ref="H49:H50"/>
    <mergeCell ref="A23:H23"/>
    <mergeCell ref="A24:H24"/>
    <mergeCell ref="A25:H25"/>
    <mergeCell ref="A27:A28"/>
    <mergeCell ref="B27:B28"/>
    <mergeCell ref="C27:C28"/>
    <mergeCell ref="D27:D28"/>
    <mergeCell ref="E27:E28"/>
    <mergeCell ref="F27:G27"/>
    <mergeCell ref="H27:H28"/>
    <mergeCell ref="A1:H1"/>
    <mergeCell ref="A2:H2"/>
    <mergeCell ref="A3:H3"/>
    <mergeCell ref="A4:A5"/>
    <mergeCell ref="F4:G4"/>
    <mergeCell ref="B4:B5"/>
    <mergeCell ref="C4:C5"/>
    <mergeCell ref="D4:D5"/>
    <mergeCell ref="E4:E5"/>
    <mergeCell ref="H4:H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C19" sqref="C19:H26"/>
    </sheetView>
  </sheetViews>
  <sheetFormatPr defaultRowHeight="14.25"/>
  <cols>
    <col min="1" max="1" width="6.375" customWidth="1"/>
    <col min="2" max="2" width="20.625" customWidth="1"/>
    <col min="3" max="3" width="22.375" customWidth="1"/>
    <col min="4" max="4" width="21.125" customWidth="1"/>
    <col min="5" max="5" width="15.875" customWidth="1"/>
    <col min="6" max="6" width="12.625" customWidth="1"/>
    <col min="7" max="7" width="11.875" customWidth="1"/>
    <col min="8" max="8" width="13" customWidth="1"/>
  </cols>
  <sheetData>
    <row r="1" spans="1:10" s="9" customFormat="1" ht="20.25">
      <c r="A1" s="62" t="s">
        <v>32</v>
      </c>
      <c r="B1" s="62"/>
      <c r="C1" s="62"/>
      <c r="D1" s="62"/>
      <c r="E1" s="62"/>
      <c r="F1" s="62"/>
      <c r="G1" s="62"/>
      <c r="H1" s="62"/>
      <c r="I1" s="11"/>
      <c r="J1" s="11"/>
    </row>
    <row r="2" spans="1:10" s="9" customFormat="1" ht="20.25">
      <c r="A2" s="62" t="s">
        <v>30</v>
      </c>
      <c r="B2" s="62"/>
      <c r="C2" s="62"/>
      <c r="D2" s="62"/>
      <c r="E2" s="62"/>
      <c r="F2" s="62"/>
      <c r="G2" s="62"/>
      <c r="H2" s="62"/>
      <c r="I2" s="11"/>
      <c r="J2" s="11"/>
    </row>
    <row r="3" spans="1:10" s="9" customFormat="1" ht="20.25">
      <c r="A3" s="63" t="s">
        <v>1</v>
      </c>
      <c r="B3" s="63"/>
      <c r="C3" s="63"/>
      <c r="D3" s="63"/>
      <c r="E3" s="63"/>
      <c r="F3" s="63"/>
      <c r="G3" s="63"/>
      <c r="H3" s="63"/>
      <c r="I3" s="13"/>
      <c r="J3" s="13"/>
    </row>
    <row r="4" spans="1:10" s="9" customFormat="1" ht="20.25">
      <c r="B4" s="12"/>
      <c r="C4" s="12"/>
      <c r="D4" s="12"/>
      <c r="E4" s="12"/>
      <c r="F4" s="12"/>
      <c r="G4" s="12"/>
      <c r="H4" s="12"/>
    </row>
    <row r="5" spans="1:10" s="9" customFormat="1" ht="20.25" customHeight="1">
      <c r="A5" s="64" t="s">
        <v>0</v>
      </c>
      <c r="B5" s="66" t="s">
        <v>18</v>
      </c>
      <c r="C5" s="70" t="s">
        <v>19</v>
      </c>
      <c r="D5" s="66" t="s">
        <v>20</v>
      </c>
      <c r="E5" s="66" t="s">
        <v>27</v>
      </c>
      <c r="F5" s="67" t="s">
        <v>28</v>
      </c>
      <c r="G5" s="67"/>
      <c r="H5" s="64" t="s">
        <v>21</v>
      </c>
    </row>
    <row r="6" spans="1:10" s="10" customFormat="1" ht="34.5" customHeight="1">
      <c r="A6" s="65"/>
      <c r="B6" s="66"/>
      <c r="C6" s="70"/>
      <c r="D6" s="66"/>
      <c r="E6" s="66"/>
      <c r="F6" s="1" t="s">
        <v>22</v>
      </c>
      <c r="G6" s="1" t="s">
        <v>17</v>
      </c>
      <c r="H6" s="65"/>
    </row>
    <row r="7" spans="1:10" s="9" customFormat="1" ht="20.25">
      <c r="A7" s="2">
        <v>1</v>
      </c>
      <c r="B7" s="4">
        <v>3609900938029</v>
      </c>
      <c r="C7" s="5" t="s">
        <v>2</v>
      </c>
      <c r="D7" s="5" t="s">
        <v>3</v>
      </c>
      <c r="E7" s="18">
        <v>400</v>
      </c>
      <c r="F7" s="3">
        <v>241717</v>
      </c>
      <c r="G7" s="6" t="s">
        <v>4</v>
      </c>
      <c r="H7" s="15">
        <v>1</v>
      </c>
    </row>
    <row r="8" spans="1:10" s="9" customFormat="1" ht="23.25" customHeight="1">
      <c r="A8" s="7">
        <v>2</v>
      </c>
      <c r="B8" s="4">
        <v>3800200201899</v>
      </c>
      <c r="C8" s="5" t="s">
        <v>5</v>
      </c>
      <c r="D8" s="5" t="s">
        <v>6</v>
      </c>
      <c r="E8" s="19">
        <v>3000</v>
      </c>
      <c r="F8" s="3">
        <v>241743</v>
      </c>
      <c r="G8" s="7" t="s">
        <v>7</v>
      </c>
      <c r="H8" s="16">
        <v>2</v>
      </c>
    </row>
    <row r="9" spans="1:10" s="9" customFormat="1" ht="22.5" customHeight="1">
      <c r="A9" s="6">
        <v>3</v>
      </c>
      <c r="B9" s="4">
        <v>7205654000000</v>
      </c>
      <c r="C9" s="5" t="s">
        <v>8</v>
      </c>
      <c r="D9" s="5" t="s">
        <v>9</v>
      </c>
      <c r="E9" s="18">
        <v>9000</v>
      </c>
      <c r="F9" s="3">
        <v>241751</v>
      </c>
      <c r="G9" s="6" t="s">
        <v>10</v>
      </c>
      <c r="H9" s="7">
        <v>1</v>
      </c>
    </row>
    <row r="10" spans="1:10" ht="20.25">
      <c r="A10" s="6">
        <v>4</v>
      </c>
      <c r="B10" s="4">
        <v>3559900116542</v>
      </c>
      <c r="C10" s="5" t="s">
        <v>11</v>
      </c>
      <c r="D10" s="5" t="s">
        <v>12</v>
      </c>
      <c r="E10" s="18">
        <v>2000</v>
      </c>
      <c r="F10" s="3">
        <v>241779</v>
      </c>
      <c r="G10" s="6" t="s">
        <v>13</v>
      </c>
      <c r="H10" s="6">
        <v>1</v>
      </c>
    </row>
    <row r="11" spans="1:10" ht="20.25">
      <c r="A11" s="6">
        <v>5</v>
      </c>
      <c r="B11" s="4">
        <v>3700400299231</v>
      </c>
      <c r="C11" s="8" t="s">
        <v>14</v>
      </c>
      <c r="D11" s="8" t="s">
        <v>15</v>
      </c>
      <c r="E11" s="20">
        <v>1000</v>
      </c>
      <c r="F11" s="3">
        <v>241780</v>
      </c>
      <c r="G11" s="6" t="s">
        <v>16</v>
      </c>
      <c r="H11" s="7">
        <v>3</v>
      </c>
    </row>
    <row r="12" spans="1:10" ht="21" thickBot="1">
      <c r="D12" s="17" t="s">
        <v>25</v>
      </c>
      <c r="E12" s="21">
        <f>SUM(E7:E11)</f>
        <v>15400</v>
      </c>
    </row>
    <row r="13" spans="1:10" ht="15" thickTop="1"/>
    <row r="19" spans="3:3">
      <c r="C19" t="s">
        <v>46</v>
      </c>
    </row>
    <row r="20" spans="3:3">
      <c r="C20" t="s">
        <v>47</v>
      </c>
    </row>
    <row r="21" spans="3:3">
      <c r="C21" t="s">
        <v>48</v>
      </c>
    </row>
    <row r="22" spans="3:3">
      <c r="C22" t="s">
        <v>49</v>
      </c>
    </row>
    <row r="23" spans="3:3">
      <c r="C23" t="s">
        <v>50</v>
      </c>
    </row>
    <row r="24" spans="3:3">
      <c r="C24" t="s">
        <v>51</v>
      </c>
    </row>
    <row r="25" spans="3:3">
      <c r="C25" t="s">
        <v>52</v>
      </c>
    </row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ไตรมาส 2</vt:lpstr>
      <vt:lpstr>แบบฟอร์ม (2)</vt:lpstr>
      <vt:lpstr>แบบฟอร์ม</vt:lpstr>
      <vt:lpstr>ตัวอย่างการบันทึกข้อมูล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dedo</cp:lastModifiedBy>
  <cp:lastPrinted>2024-04-26T05:29:23Z</cp:lastPrinted>
  <dcterms:created xsi:type="dcterms:W3CDTF">2018-08-24T10:42:58Z</dcterms:created>
  <dcterms:modified xsi:type="dcterms:W3CDTF">2024-04-26T05:33:11Z</dcterms:modified>
</cp:coreProperties>
</file>